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7944" activeTab="0"/>
  </bookViews>
  <sheets>
    <sheet name="Finále" sheetId="1" r:id="rId1"/>
    <sheet name="Kvalifikac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<sst xmlns="http://schemas.openxmlformats.org/spreadsheetml/2006/main" count="787" uniqueCount="169">
  <si>
    <t>KMOTR BOWLING CUP</t>
  </si>
  <si>
    <t>Poř.</t>
  </si>
  <si>
    <t>Příjmení, jméno</t>
  </si>
  <si>
    <t>Hen</t>
  </si>
  <si>
    <t>Průměr</t>
  </si>
  <si>
    <t>kateg.</t>
  </si>
  <si>
    <t>K v a l i f i k a c e</t>
  </si>
  <si>
    <t>Průměr včetně hend.</t>
  </si>
  <si>
    <t>ČBA</t>
  </si>
  <si>
    <t>Hra 1</t>
  </si>
  <si>
    <t>Hra 2</t>
  </si>
  <si>
    <t>Hra 3</t>
  </si>
  <si>
    <t>Hra 4</t>
  </si>
  <si>
    <t>Hra 5</t>
  </si>
  <si>
    <t>Hra 6</t>
  </si>
  <si>
    <t>Součet</t>
  </si>
  <si>
    <t>x</t>
  </si>
  <si>
    <t>Benáček Lukáš</t>
  </si>
  <si>
    <t>Harašta Jiří</t>
  </si>
  <si>
    <t>12:15 hod.</t>
  </si>
  <si>
    <t>11:15 hod.</t>
  </si>
  <si>
    <t>Nedělní finále</t>
  </si>
  <si>
    <t>10:00 hod.</t>
  </si>
  <si>
    <t>Nejvyšší nához muži</t>
  </si>
  <si>
    <t>Nejvyšší nához ženy</t>
  </si>
  <si>
    <t>Opakované starty</t>
  </si>
  <si>
    <t>14:00</t>
  </si>
  <si>
    <t>16:00</t>
  </si>
  <si>
    <t>min</t>
  </si>
  <si>
    <t>Kunc Tomáš</t>
  </si>
  <si>
    <t>186,76</t>
  </si>
  <si>
    <t>Koník Miroslav</t>
  </si>
  <si>
    <t>209,7</t>
  </si>
  <si>
    <t>Bajcsi Kamil</t>
  </si>
  <si>
    <t>189,52</t>
  </si>
  <si>
    <t>Hoos Andrej</t>
  </si>
  <si>
    <t>170,25</t>
  </si>
  <si>
    <t>Paračka Andrej</t>
  </si>
  <si>
    <t>188,85</t>
  </si>
  <si>
    <t>163,67</t>
  </si>
  <si>
    <t>Klumpar Radim</t>
  </si>
  <si>
    <t>184,27</t>
  </si>
  <si>
    <t>Galba Pavol</t>
  </si>
  <si>
    <t>168,33</t>
  </si>
  <si>
    <t>186,32</t>
  </si>
  <si>
    <t>Vlkovičová Kristína</t>
  </si>
  <si>
    <t>166,44</t>
  </si>
  <si>
    <t>Hladký Michal</t>
  </si>
  <si>
    <t>153,48</t>
  </si>
  <si>
    <t>Hanzl Zbyněk</t>
  </si>
  <si>
    <t>182,82</t>
  </si>
  <si>
    <t>17:00</t>
  </si>
  <si>
    <t>19:00</t>
  </si>
  <si>
    <t>Burian Ivan</t>
  </si>
  <si>
    <t>198,80</t>
  </si>
  <si>
    <t>Kováč Ondřej</t>
  </si>
  <si>
    <t>200,17</t>
  </si>
  <si>
    <t>Šenk Petr</t>
  </si>
  <si>
    <t>177,82</t>
  </si>
  <si>
    <t>Fiala Pavel</t>
  </si>
  <si>
    <t>167,21</t>
  </si>
  <si>
    <t>Kvapil Tomáš</t>
  </si>
  <si>
    <t>192,18</t>
  </si>
  <si>
    <t>Blažek Lubomír</t>
  </si>
  <si>
    <t>169,61</t>
  </si>
  <si>
    <t>Borek Jiří</t>
  </si>
  <si>
    <t>172,18</t>
  </si>
  <si>
    <t>Dobešová Zuzana</t>
  </si>
  <si>
    <t>170,14</t>
  </si>
  <si>
    <t>Janková Táňa</t>
  </si>
  <si>
    <t>156,53</t>
  </si>
  <si>
    <t>Soukupová Dana</t>
  </si>
  <si>
    <t>157,37</t>
  </si>
  <si>
    <t>Soušek Milan</t>
  </si>
  <si>
    <t>173,45</t>
  </si>
  <si>
    <t>Fukal Vlastimil</t>
  </si>
  <si>
    <t>168,76</t>
  </si>
  <si>
    <t>Kučera Josef</t>
  </si>
  <si>
    <t>149,79</t>
  </si>
  <si>
    <t>Rathouský Tomáš</t>
  </si>
  <si>
    <t>175,73</t>
  </si>
  <si>
    <t>Uhlíř Jiří</t>
  </si>
  <si>
    <t>197,36</t>
  </si>
  <si>
    <t>Richter Michal</t>
  </si>
  <si>
    <t>214,18</t>
  </si>
  <si>
    <t>Hladík Karel</t>
  </si>
  <si>
    <t>201,04</t>
  </si>
  <si>
    <t>Čermák František</t>
  </si>
  <si>
    <t>Heřmánková Blanka</t>
  </si>
  <si>
    <t>172,60</t>
  </si>
  <si>
    <t>Palát David</t>
  </si>
  <si>
    <t>Polomski Kamil</t>
  </si>
  <si>
    <t>Vondra Josef</t>
  </si>
  <si>
    <t>172,37</t>
  </si>
  <si>
    <t>Marek Milan</t>
  </si>
  <si>
    <t>Pitaš Vladimír</t>
  </si>
  <si>
    <t>188,86</t>
  </si>
  <si>
    <t>Surán Ondřej</t>
  </si>
  <si>
    <t>205,5</t>
  </si>
  <si>
    <t>Vilášek Stanislav</t>
  </si>
  <si>
    <t>176,21</t>
  </si>
  <si>
    <t>Tětek Petr</t>
  </si>
  <si>
    <t>170,67</t>
  </si>
  <si>
    <t>Klusáček Jiří</t>
  </si>
  <si>
    <t>183,50</t>
  </si>
  <si>
    <t>Prokop Zdeněk</t>
  </si>
  <si>
    <t>167,75</t>
  </si>
  <si>
    <t>Mazur Václav</t>
  </si>
  <si>
    <t>179,41</t>
  </si>
  <si>
    <t>Klusáčková Dana</t>
  </si>
  <si>
    <t>175,99</t>
  </si>
  <si>
    <t>Mikšovičová Sylva</t>
  </si>
  <si>
    <t>166,95</t>
  </si>
  <si>
    <t>Lysek Petr</t>
  </si>
  <si>
    <t>172,41</t>
  </si>
  <si>
    <t>Černý František</t>
  </si>
  <si>
    <t>176,18</t>
  </si>
  <si>
    <t>Motyka Milan</t>
  </si>
  <si>
    <t>166,77</t>
  </si>
  <si>
    <t>Henzl Petr</t>
  </si>
  <si>
    <t>152,66</t>
  </si>
  <si>
    <t>Jinřišek Milan</t>
  </si>
  <si>
    <t>Dušek Roman</t>
  </si>
  <si>
    <t>167,54</t>
  </si>
  <si>
    <t>Váňová Alice</t>
  </si>
  <si>
    <t>Prokopová Dagmar</t>
  </si>
  <si>
    <t>157,31</t>
  </si>
  <si>
    <t>Tětková Lenka</t>
  </si>
  <si>
    <t>150,62</t>
  </si>
  <si>
    <t>Karkoška Pavel</t>
  </si>
  <si>
    <t>153,25</t>
  </si>
  <si>
    <t>Dušek Martin</t>
  </si>
  <si>
    <t>147,79</t>
  </si>
  <si>
    <t>Mazurová Eva</t>
  </si>
  <si>
    <t>152,92</t>
  </si>
  <si>
    <t>Lysková Edita</t>
  </si>
  <si>
    <t>136,17</t>
  </si>
  <si>
    <t>Jindřišek Milan</t>
  </si>
  <si>
    <t>Hejdučková Kateřina ml.</t>
  </si>
  <si>
    <t>187,03</t>
  </si>
  <si>
    <t>Butal Jaroslav st.</t>
  </si>
  <si>
    <t>182,27</t>
  </si>
  <si>
    <t>Čikeš Milan</t>
  </si>
  <si>
    <t>162,51</t>
  </si>
  <si>
    <t>157,75</t>
  </si>
  <si>
    <t>Hejdučková Kateřina st.</t>
  </si>
  <si>
    <t>164,68</t>
  </si>
  <si>
    <t>Pisinger Miroslav</t>
  </si>
  <si>
    <t>165,38</t>
  </si>
  <si>
    <t>Malurek Václav</t>
  </si>
  <si>
    <t>162,55</t>
  </si>
  <si>
    <t>11:00</t>
  </si>
  <si>
    <t>13:00</t>
  </si>
  <si>
    <t>Barak David</t>
  </si>
  <si>
    <t>Heřmánek Jiří</t>
  </si>
  <si>
    <t>183,4</t>
  </si>
  <si>
    <t>Varhaníček Pavel</t>
  </si>
  <si>
    <t>177,52</t>
  </si>
  <si>
    <t>Vaněk Tomáš</t>
  </si>
  <si>
    <t>181,23</t>
  </si>
  <si>
    <t>Varhaníček Petr</t>
  </si>
  <si>
    <t>144,00</t>
  </si>
  <si>
    <t>Květenský Vítězslav</t>
  </si>
  <si>
    <t>172,94</t>
  </si>
  <si>
    <t>Cicvárek Jaroslav</t>
  </si>
  <si>
    <t>Butal Jaroslav ml.</t>
  </si>
  <si>
    <t>172,33</t>
  </si>
  <si>
    <t>18:00</t>
  </si>
  <si>
    <t>188,0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</si>
</sst>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dddd\ dd/\ m/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3"/>
      <name val="Comic Sans MS"/>
      <family val="4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16"/>
      <name val="Comic Sans MS"/>
      <family val="4"/>
    </font>
    <font>
      <i/>
      <sz val="10"/>
      <color indexed="12"/>
      <name val="Arial"/>
      <family val="2"/>
    </font>
    <font>
      <b/>
      <sz val="11"/>
      <color indexed="12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sz val="9"/>
      <name val="Arial"/>
      <family val="2"/>
    </font>
    <font>
      <sz val="14"/>
      <name val="Comic Sans MS"/>
      <family val="4"/>
    </font>
    <font>
      <sz val="10"/>
      <name val="Arial"/>
      <family val="2"/>
    </font>
    <font>
      <b/>
      <sz val="10"/>
      <color indexed="12"/>
      <name val="Arial"/>
      <family val="2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strike/>
      <sz val="9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sz val="14"/>
      <color indexed="12"/>
      <name val="Arial"/>
      <family val="2"/>
    </font>
    <font>
      <sz val="9"/>
      <color indexed="44"/>
      <name val="Comic Sans MS"/>
      <family val="4"/>
    </font>
    <font>
      <sz val="8"/>
      <color indexed="44"/>
      <name val="Comic Sans MS"/>
      <family val="4"/>
    </font>
    <font>
      <b/>
      <sz val="18"/>
      <name val="Comic Sans MS"/>
      <family val="4"/>
    </font>
    <font>
      <b/>
      <sz val="24"/>
      <color indexed="13"/>
      <name val="Comic Sans MS"/>
      <family val="4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b/>
      <i/>
      <sz val="16"/>
      <color indexed="13"/>
      <name val="Comic Sans MS"/>
      <family val="4"/>
    </font>
    <font>
      <b/>
      <sz val="14"/>
      <color indexed="9"/>
      <name val="Comic Sans MS"/>
      <family val="4"/>
    </font>
    <font>
      <sz val="14"/>
      <color indexed="9"/>
      <name val="Comic Sans MS"/>
      <family val="4"/>
    </font>
    <font>
      <sz val="14"/>
      <name val="Arial"/>
      <family val="2"/>
    </font>
    <font>
      <b/>
      <sz val="9"/>
      <color indexed="30"/>
      <name val="Comic Sans MS"/>
      <family val="4"/>
    </font>
    <font>
      <b/>
      <i/>
      <sz val="14"/>
      <color indexed="13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DashDot"/>
    </border>
    <border>
      <left style="thin"/>
      <right style="thin"/>
      <top style="thin">
        <color indexed="22"/>
      </top>
      <bottom style="mediumDashDotDot"/>
    </border>
    <border>
      <left style="thin"/>
      <right style="thin"/>
      <top style="mediumDashDot"/>
      <bottom style="thin">
        <color indexed="22"/>
      </bottom>
    </border>
    <border>
      <left style="thin"/>
      <right style="thin"/>
      <top style="mediumDashDotDot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double"/>
      <right style="double"/>
      <top style="double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DashDotDot"/>
    </border>
    <border>
      <left style="thin">
        <color indexed="22"/>
      </left>
      <right style="thin">
        <color indexed="22"/>
      </right>
      <top style="thin">
        <color indexed="22"/>
      </top>
      <bottom style="mediumDashDotDot"/>
    </border>
    <border>
      <left style="thin">
        <color indexed="22"/>
      </left>
      <right/>
      <top style="thin">
        <color indexed="22"/>
      </top>
      <bottom style="mediumDashDotDot"/>
    </border>
    <border>
      <left style="thin"/>
      <right/>
      <top style="thin">
        <color indexed="22"/>
      </top>
      <bottom style="mediumDashDot"/>
    </border>
    <border>
      <left style="thin"/>
      <right/>
      <top style="mediumDashDot"/>
      <bottom style="thin">
        <color indexed="22"/>
      </bottom>
    </border>
    <border>
      <left style="thin">
        <color indexed="22"/>
      </left>
      <right style="thin">
        <color indexed="22"/>
      </right>
      <top style="mediumDashDotDot"/>
      <bottom style="thin">
        <color indexed="55"/>
      </bottom>
    </border>
    <border>
      <left style="thin">
        <color indexed="22"/>
      </left>
      <right/>
      <top style="mediumDashDotDot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DashDotDot"/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DashDot"/>
    </border>
    <border>
      <left style="thin">
        <color indexed="22"/>
      </left>
      <right/>
      <top style="thin">
        <color indexed="22"/>
      </top>
      <bottom style="mediumDashDot"/>
    </border>
    <border>
      <left/>
      <right style="thin">
        <color indexed="22"/>
      </right>
      <top style="mediumDashDot"/>
      <bottom style="thin">
        <color indexed="22"/>
      </bottom>
    </border>
    <border>
      <left style="thin">
        <color indexed="22"/>
      </left>
      <right style="thin">
        <color indexed="22"/>
      </right>
      <top style="mediumDashDot"/>
      <bottom style="thin">
        <color indexed="22"/>
      </bottom>
    </border>
    <border>
      <left style="thin">
        <color indexed="22"/>
      </left>
      <right/>
      <top style="mediumDashDot"/>
      <bottom style="thin">
        <color indexed="22"/>
      </bottom>
    </border>
    <border>
      <left style="thin"/>
      <right style="thin">
        <color indexed="22"/>
      </right>
      <top style="mediumDashDotDot"/>
      <bottom style="thin">
        <color indexed="55"/>
      </bottom>
    </border>
    <border>
      <left style="thin"/>
      <right/>
      <top style="thin">
        <color indexed="22"/>
      </top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/>
      <top style="medium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DashDot"/>
    </border>
    <border>
      <left/>
      <right style="thin">
        <color indexed="22"/>
      </right>
      <top style="medium"/>
      <bottom style="thin">
        <color indexed="22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3" borderId="11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horizontal="center" shrinkToFit="1"/>
      <protection hidden="1"/>
    </xf>
    <xf numFmtId="2" fontId="10" fillId="0" borderId="12" xfId="0" applyNumberFormat="1" applyFont="1" applyBorder="1" applyAlignment="1" applyProtection="1">
      <alignment horizontal="center"/>
      <protection/>
    </xf>
    <xf numFmtId="2" fontId="11" fillId="34" borderId="12" xfId="0" applyNumberFormat="1" applyFont="1" applyFill="1" applyBorder="1" applyAlignment="1" applyProtection="1">
      <alignment horizontal="center"/>
      <protection hidden="1"/>
    </xf>
    <xf numFmtId="2" fontId="12" fillId="35" borderId="12" xfId="0" applyNumberFormat="1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left" vertical="center" indent="4"/>
    </xf>
    <xf numFmtId="0" fontId="14" fillId="36" borderId="10" xfId="0" applyFont="1" applyFill="1" applyBorder="1" applyAlignment="1">
      <alignment horizontal="left" vertical="center" indent="4"/>
    </xf>
    <xf numFmtId="0" fontId="14" fillId="35" borderId="10" xfId="0" applyFont="1" applyFill="1" applyBorder="1" applyAlignment="1">
      <alignment horizontal="left" vertical="center" indent="4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center" textRotation="90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center"/>
      <protection hidden="1"/>
    </xf>
    <xf numFmtId="2" fontId="12" fillId="35" borderId="14" xfId="0" applyNumberFormat="1" applyFont="1" applyFill="1" applyBorder="1" applyAlignment="1">
      <alignment horizontal="center" wrapText="1"/>
    </xf>
    <xf numFmtId="1" fontId="9" fillId="35" borderId="14" xfId="0" applyNumberFormat="1" applyFont="1" applyFill="1" applyBorder="1" applyAlignment="1" applyProtection="1">
      <alignment horizontal="center"/>
      <protection hidden="1"/>
    </xf>
    <xf numFmtId="1" fontId="9" fillId="35" borderId="15" xfId="0" applyNumberFormat="1" applyFont="1" applyFill="1" applyBorder="1" applyAlignment="1" applyProtection="1">
      <alignment horizontal="center"/>
      <protection hidden="1"/>
    </xf>
    <xf numFmtId="1" fontId="9" fillId="36" borderId="16" xfId="0" applyNumberFormat="1" applyFont="1" applyFill="1" applyBorder="1" applyAlignment="1" applyProtection="1">
      <alignment horizontal="center"/>
      <protection hidden="1"/>
    </xf>
    <xf numFmtId="1" fontId="9" fillId="34" borderId="14" xfId="0" applyNumberFormat="1" applyFont="1" applyFill="1" applyBorder="1" applyAlignment="1" applyProtection="1">
      <alignment horizontal="center"/>
      <protection hidden="1"/>
    </xf>
    <xf numFmtId="1" fontId="9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left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10" xfId="0" applyNumberFormat="1" applyFont="1" applyFill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18" fillId="0" borderId="13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17" xfId="0" applyNumberFormat="1" applyFont="1" applyFill="1" applyBorder="1" applyAlignment="1" applyProtection="1">
      <alignment horizontal="center"/>
      <protection hidden="1"/>
    </xf>
    <xf numFmtId="1" fontId="1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1" fillId="34" borderId="18" xfId="0" applyFont="1" applyFill="1" applyBorder="1" applyAlignment="1" applyProtection="1">
      <alignment horizontal="center"/>
      <protection hidden="1"/>
    </xf>
    <xf numFmtId="1" fontId="12" fillId="34" borderId="19" xfId="0" applyNumberFormat="1" applyFont="1" applyFill="1" applyBorder="1" applyAlignment="1" applyProtection="1">
      <alignment horizontal="center" vertical="center"/>
      <protection locked="0"/>
    </xf>
    <xf numFmtId="1" fontId="12" fillId="34" borderId="18" xfId="0" applyNumberFormat="1" applyFont="1" applyFill="1" applyBorder="1" applyAlignment="1" applyProtection="1">
      <alignment horizontal="center" vertical="center"/>
      <protection locked="0"/>
    </xf>
    <xf numFmtId="1" fontId="18" fillId="36" borderId="19" xfId="0" applyNumberFormat="1" applyFont="1" applyFill="1" applyBorder="1" applyAlignment="1" applyProtection="1">
      <alignment horizontal="center" vertical="center"/>
      <protection locked="0"/>
    </xf>
    <xf numFmtId="1" fontId="20" fillId="34" borderId="18" xfId="0" applyNumberFormat="1" applyFont="1" applyFill="1" applyBorder="1" applyAlignment="1" applyProtection="1">
      <alignment horizontal="center" vertical="center"/>
      <protection hidden="1"/>
    </xf>
    <xf numFmtId="166" fontId="18" fillId="36" borderId="18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left"/>
      <protection hidden="1"/>
    </xf>
    <xf numFmtId="0" fontId="21" fillId="34" borderId="20" xfId="0" applyFont="1" applyFill="1" applyBorder="1" applyAlignment="1" applyProtection="1">
      <alignment horizontal="center"/>
      <protection hidden="1"/>
    </xf>
    <xf numFmtId="1" fontId="12" fillId="34" borderId="20" xfId="0" applyNumberFormat="1" applyFont="1" applyFill="1" applyBorder="1" applyAlignment="1" applyProtection="1">
      <alignment horizontal="center" vertical="center"/>
      <protection locked="0"/>
    </xf>
    <xf numFmtId="2" fontId="18" fillId="35" borderId="20" xfId="0" applyNumberFormat="1" applyFont="1" applyFill="1" applyBorder="1" applyAlignment="1" applyProtection="1">
      <alignment horizontal="center"/>
      <protection locked="0"/>
    </xf>
    <xf numFmtId="1" fontId="18" fillId="36" borderId="20" xfId="0" applyNumberFormat="1" applyFont="1" applyFill="1" applyBorder="1" applyAlignment="1" applyProtection="1">
      <alignment horizontal="center" vertical="center"/>
      <protection locked="0"/>
    </xf>
    <xf numFmtId="1" fontId="20" fillId="34" borderId="20" xfId="0" applyNumberFormat="1" applyFont="1" applyFill="1" applyBorder="1" applyAlignment="1" applyProtection="1">
      <alignment horizontal="center" vertical="center"/>
      <protection hidden="1"/>
    </xf>
    <xf numFmtId="166" fontId="18" fillId="36" borderId="2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left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26" fillId="0" borderId="0" xfId="0" applyNumberFormat="1" applyFont="1" applyFill="1" applyBorder="1" applyAlignment="1" applyProtection="1">
      <alignment horizontal="right"/>
      <protection hidden="1"/>
    </xf>
    <xf numFmtId="2" fontId="25" fillId="0" borderId="0" xfId="0" applyNumberFormat="1" applyFont="1" applyFill="1" applyBorder="1" applyAlignment="1" applyProtection="1">
      <alignment horizontal="left"/>
      <protection hidden="1"/>
    </xf>
    <xf numFmtId="0" fontId="21" fillId="34" borderId="21" xfId="0" applyFont="1" applyFill="1" applyBorder="1" applyAlignment="1" applyProtection="1">
      <alignment horizontal="center"/>
      <protection hidden="1"/>
    </xf>
    <xf numFmtId="1" fontId="12" fillId="34" borderId="22" xfId="0" applyNumberFormat="1" applyFont="1" applyFill="1" applyBorder="1" applyAlignment="1" applyProtection="1">
      <alignment horizontal="center" vertical="center"/>
      <protection locked="0"/>
    </xf>
    <xf numFmtId="1" fontId="18" fillId="36" borderId="22" xfId="0" applyNumberFormat="1" applyFont="1" applyFill="1" applyBorder="1" applyAlignment="1" applyProtection="1">
      <alignment horizontal="center" vertical="center"/>
      <protection locked="0"/>
    </xf>
    <xf numFmtId="1" fontId="20" fillId="34" borderId="21" xfId="0" applyNumberFormat="1" applyFont="1" applyFill="1" applyBorder="1" applyAlignment="1" applyProtection="1">
      <alignment horizontal="center" vertical="center"/>
      <protection hidden="1"/>
    </xf>
    <xf numFmtId="166" fontId="18" fillId="36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24" fillId="0" borderId="0" xfId="0" applyNumberFormat="1" applyFont="1" applyFill="1" applyBorder="1" applyAlignment="1" applyProtection="1">
      <alignment horizontal="left"/>
      <protection hidden="1"/>
    </xf>
    <xf numFmtId="0" fontId="21" fillId="34" borderId="23" xfId="0" applyFont="1" applyFill="1" applyBorder="1" applyAlignment="1" applyProtection="1">
      <alignment horizontal="center"/>
      <protection hidden="1"/>
    </xf>
    <xf numFmtId="1" fontId="12" fillId="34" borderId="23" xfId="0" applyNumberFormat="1" applyFont="1" applyFill="1" applyBorder="1" applyAlignment="1" applyProtection="1">
      <alignment horizontal="center" vertical="center"/>
      <protection locked="0"/>
    </xf>
    <xf numFmtId="1" fontId="18" fillId="36" borderId="24" xfId="0" applyNumberFormat="1" applyFont="1" applyFill="1" applyBorder="1" applyAlignment="1" applyProtection="1">
      <alignment horizontal="center" vertical="center"/>
      <protection locked="0"/>
    </xf>
    <xf numFmtId="1" fontId="20" fillId="34" borderId="23" xfId="0" applyNumberFormat="1" applyFont="1" applyFill="1" applyBorder="1" applyAlignment="1" applyProtection="1">
      <alignment horizontal="center" vertical="center"/>
      <protection hidden="1"/>
    </xf>
    <xf numFmtId="166" fontId="18" fillId="36" borderId="23" xfId="0" applyNumberFormat="1" applyFont="1" applyFill="1" applyBorder="1" applyAlignment="1" applyProtection="1">
      <alignment horizontal="center" vertical="center"/>
      <protection hidden="1"/>
    </xf>
    <xf numFmtId="1" fontId="18" fillId="36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Alignment="1" applyProtection="1">
      <alignment horizontal="center"/>
      <protection hidden="1"/>
    </xf>
    <xf numFmtId="1" fontId="25" fillId="0" borderId="0" xfId="0" applyNumberFormat="1" applyFont="1" applyFill="1" applyAlignment="1" applyProtection="1">
      <alignment horizontal="left"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1" fontId="12" fillId="34" borderId="21" xfId="0" applyNumberFormat="1" applyFont="1" applyFill="1" applyBorder="1" applyAlignment="1" applyProtection="1">
      <alignment horizontal="center" vertical="center"/>
      <protection locked="0"/>
    </xf>
    <xf numFmtId="1" fontId="18" fillId="36" borderId="21" xfId="0" applyNumberFormat="1" applyFont="1" applyFill="1" applyBorder="1" applyAlignment="1" applyProtection="1">
      <alignment horizontal="center" vertical="center"/>
      <protection locked="0"/>
    </xf>
    <xf numFmtId="1" fontId="18" fillId="36" borderId="23" xfId="0" applyNumberFormat="1" applyFont="1" applyFill="1" applyBorder="1" applyAlignment="1" applyProtection="1">
      <alignment horizontal="center" vertical="center"/>
      <protection locked="0"/>
    </xf>
    <xf numFmtId="166" fontId="18" fillId="35" borderId="20" xfId="0" applyNumberFormat="1" applyFont="1" applyFill="1" applyBorder="1" applyAlignment="1" applyProtection="1">
      <alignment horizontal="center"/>
      <protection locked="0"/>
    </xf>
    <xf numFmtId="0" fontId="21" fillId="34" borderId="26" xfId="0" applyFont="1" applyFill="1" applyBorder="1" applyAlignment="1" applyProtection="1">
      <alignment horizontal="center"/>
      <protection hidden="1"/>
    </xf>
    <xf numFmtId="1" fontId="12" fillId="34" borderId="26" xfId="0" applyNumberFormat="1" applyFont="1" applyFill="1" applyBorder="1" applyAlignment="1" applyProtection="1">
      <alignment horizontal="center" vertical="center"/>
      <protection locked="0"/>
    </xf>
    <xf numFmtId="1" fontId="18" fillId="36" borderId="26" xfId="0" applyNumberFormat="1" applyFont="1" applyFill="1" applyBorder="1" applyAlignment="1" applyProtection="1">
      <alignment horizontal="center" vertical="center"/>
      <protection locked="0"/>
    </xf>
    <xf numFmtId="1" fontId="20" fillId="34" borderId="26" xfId="0" applyNumberFormat="1" applyFont="1" applyFill="1" applyBorder="1" applyAlignment="1" applyProtection="1">
      <alignment horizontal="center" vertical="center"/>
      <protection hidden="1"/>
    </xf>
    <xf numFmtId="166" fontId="18" fillId="36" borderId="26" xfId="0" applyNumberFormat="1" applyFont="1" applyFill="1" applyBorder="1" applyAlignment="1" applyProtection="1">
      <alignment horizontal="center" vertical="center"/>
      <protection hidden="1"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left" vertical="center"/>
    </xf>
    <xf numFmtId="1" fontId="20" fillId="34" borderId="18" xfId="0" applyNumberFormat="1" applyFont="1" applyFill="1" applyBorder="1" applyAlignment="1" applyProtection="1">
      <alignment horizontal="center" vertical="center"/>
      <protection locked="0"/>
    </xf>
    <xf numFmtId="1" fontId="20" fillId="34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28" xfId="0" applyNumberFormat="1" applyFont="1" applyFill="1" applyBorder="1" applyAlignment="1" applyProtection="1">
      <alignment vertical="top"/>
      <protection locked="0"/>
    </xf>
    <xf numFmtId="2" fontId="30" fillId="0" borderId="0" xfId="0" applyNumberFormat="1" applyFont="1" applyFill="1" applyBorder="1" applyAlignment="1" applyProtection="1">
      <alignment vertical="top"/>
      <protection locked="0"/>
    </xf>
    <xf numFmtId="167" fontId="32" fillId="37" borderId="29" xfId="0" applyNumberFormat="1" applyFont="1" applyFill="1" applyBorder="1" applyAlignment="1" applyProtection="1">
      <alignment horizontal="center" vertical="center"/>
      <protection locked="0"/>
    </xf>
    <xf numFmtId="2" fontId="26" fillId="37" borderId="30" xfId="0" applyNumberFormat="1" applyFont="1" applyFill="1" applyBorder="1" applyAlignment="1" applyProtection="1">
      <alignment/>
      <protection locked="0"/>
    </xf>
    <xf numFmtId="1" fontId="22" fillId="37" borderId="30" xfId="0" applyNumberFormat="1" applyFont="1" applyFill="1" applyBorder="1" applyAlignment="1" applyProtection="1">
      <alignment horizontal="center"/>
      <protection locked="0"/>
    </xf>
    <xf numFmtId="167" fontId="35" fillId="37" borderId="10" xfId="0" applyNumberFormat="1" applyFont="1" applyFill="1" applyBorder="1" applyAlignment="1" applyProtection="1">
      <alignment vertical="center"/>
      <protection locked="0"/>
    </xf>
    <xf numFmtId="0" fontId="37" fillId="36" borderId="13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31" xfId="0" applyFont="1" applyFill="1" applyBorder="1" applyAlignment="1">
      <alignment vertical="center"/>
    </xf>
    <xf numFmtId="1" fontId="38" fillId="34" borderId="18" xfId="0" applyNumberFormat="1" applyFont="1" applyFill="1" applyBorder="1" applyAlignment="1" applyProtection="1">
      <alignment horizontal="center"/>
      <protection hidden="1"/>
    </xf>
    <xf numFmtId="2" fontId="18" fillId="35" borderId="18" xfId="0" applyNumberFormat="1" applyFont="1" applyFill="1" applyBorder="1" applyAlignment="1" applyProtection="1">
      <alignment horizontal="center"/>
      <protection locked="0"/>
    </xf>
    <xf numFmtId="1" fontId="18" fillId="36" borderId="18" xfId="0" applyNumberFormat="1" applyFont="1" applyFill="1" applyBorder="1" applyAlignment="1" applyProtection="1">
      <alignment horizontal="center" vertical="center"/>
      <protection locked="0"/>
    </xf>
    <xf numFmtId="1" fontId="38" fillId="34" borderId="20" xfId="0" applyNumberFormat="1" applyFont="1" applyFill="1" applyBorder="1" applyAlignment="1" applyProtection="1">
      <alignment horizontal="center"/>
      <protection hidden="1"/>
    </xf>
    <xf numFmtId="49" fontId="33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>
      <alignment/>
    </xf>
    <xf numFmtId="167" fontId="36" fillId="37" borderId="13" xfId="0" applyNumberFormat="1" applyFont="1" applyFill="1" applyBorder="1" applyAlignment="1" applyProtection="1">
      <alignment horizontal="center" vertical="center"/>
      <protection locked="0"/>
    </xf>
    <xf numFmtId="49" fontId="33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18" fillId="0" borderId="19" xfId="0" applyFont="1" applyBorder="1" applyAlignment="1" applyProtection="1">
      <alignment horizontal="left" vertical="center"/>
      <protection locked="0"/>
    </xf>
    <xf numFmtId="1" fontId="22" fillId="0" borderId="33" xfId="0" applyNumberFormat="1" applyFont="1" applyBorder="1" applyAlignment="1" applyProtection="1">
      <alignment horizontal="center"/>
      <protection locked="0"/>
    </xf>
    <xf numFmtId="1" fontId="18" fillId="0" borderId="19" xfId="0" applyNumberFormat="1" applyFont="1" applyBorder="1" applyAlignment="1" applyProtection="1">
      <alignment horizont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1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1" fontId="22" fillId="0" borderId="36" xfId="0" applyNumberFormat="1" applyFont="1" applyBorder="1" applyAlignment="1" applyProtection="1">
      <alignment horizontal="center"/>
      <protection locked="0"/>
    </xf>
    <xf numFmtId="1" fontId="18" fillId="0" borderId="20" xfId="0" applyNumberFormat="1" applyFont="1" applyBorder="1" applyAlignment="1" applyProtection="1">
      <alignment horizontal="center"/>
      <protection locked="0"/>
    </xf>
    <xf numFmtId="1" fontId="18" fillId="0" borderId="37" xfId="0" applyNumberFormat="1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 applyProtection="1">
      <alignment horizontal="center" vertical="center"/>
      <protection locked="0"/>
    </xf>
    <xf numFmtId="1" fontId="23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39" xfId="0" applyNumberFormat="1" applyFont="1" applyBorder="1" applyAlignment="1" applyProtection="1">
      <alignment horizontal="center" vertical="center"/>
      <protection locked="0"/>
    </xf>
    <xf numFmtId="1" fontId="23" fillId="0" borderId="38" xfId="0" applyNumberFormat="1" applyFont="1" applyBorder="1" applyAlignment="1" applyProtection="1">
      <alignment horizontal="center" vertical="center"/>
      <protection locked="0"/>
    </xf>
    <xf numFmtId="1" fontId="23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1" fontId="12" fillId="0" borderId="40" xfId="0" applyNumberFormat="1" applyFont="1" applyBorder="1" applyAlignment="1" applyProtection="1">
      <alignment horizontal="center" vertical="center"/>
      <protection locked="0"/>
    </xf>
    <xf numFmtId="2" fontId="18" fillId="0" borderId="41" xfId="0" applyNumberFormat="1" applyFont="1" applyBorder="1" applyAlignment="1" applyProtection="1">
      <alignment horizontal="center"/>
      <protection locked="0"/>
    </xf>
    <xf numFmtId="1" fontId="22" fillId="0" borderId="41" xfId="0" applyNumberFormat="1" applyFont="1" applyBorder="1" applyAlignment="1" applyProtection="1">
      <alignment horizontal="center"/>
      <protection locked="0"/>
    </xf>
    <xf numFmtId="1" fontId="18" fillId="0" borderId="41" xfId="0" applyNumberFormat="1" applyFont="1" applyBorder="1" applyAlignment="1" applyProtection="1">
      <alignment horizontal="center"/>
      <protection locked="0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8" fillId="0" borderId="43" xfId="0" applyNumberFormat="1" applyFont="1" applyBorder="1" applyAlignment="1" applyProtection="1">
      <alignment horizontal="center" vertical="center"/>
      <protection locked="0"/>
    </xf>
    <xf numFmtId="1" fontId="18" fillId="0" borderId="44" xfId="0" applyNumberFormat="1" applyFont="1" applyBorder="1" applyAlignment="1" applyProtection="1">
      <alignment horizontal="center" vertical="center"/>
      <protection locked="0"/>
    </xf>
    <xf numFmtId="1" fontId="18" fillId="0" borderId="45" xfId="0" applyNumberFormat="1" applyFont="1" applyBorder="1" applyAlignment="1" applyProtection="1">
      <alignment horizontal="center" vertical="center"/>
      <protection locked="0"/>
    </xf>
    <xf numFmtId="1" fontId="18" fillId="35" borderId="18" xfId="0" applyNumberFormat="1" applyFont="1" applyFill="1" applyBorder="1" applyAlignment="1" applyProtection="1">
      <alignment horizontal="center" vertical="center"/>
      <protection locked="0"/>
    </xf>
    <xf numFmtId="1" fontId="12" fillId="0" borderId="36" xfId="0" applyNumberFormat="1" applyFont="1" applyBorder="1" applyAlignment="1" applyProtection="1">
      <alignment horizontal="center" vertical="center"/>
      <protection locked="0"/>
    </xf>
    <xf numFmtId="2" fontId="18" fillId="0" borderId="46" xfId="0" applyNumberFormat="1" applyFont="1" applyBorder="1" applyAlignment="1" applyProtection="1">
      <alignment horizontal="center"/>
      <protection locked="0"/>
    </xf>
    <xf numFmtId="1" fontId="22" fillId="0" borderId="46" xfId="0" applyNumberFormat="1" applyFont="1" applyBorder="1" applyAlignment="1" applyProtection="1">
      <alignment horizontal="center"/>
      <protection locked="0"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2" fillId="0" borderId="47" xfId="0" applyNumberFormat="1" applyFont="1" applyBorder="1" applyAlignment="1" applyProtection="1">
      <alignment horizontal="center" vertical="center"/>
      <protection locked="0"/>
    </xf>
    <xf numFmtId="1" fontId="18" fillId="0" borderId="48" xfId="0" applyNumberFormat="1" applyFont="1" applyBorder="1" applyAlignment="1" applyProtection="1">
      <alignment horizontal="center" vertical="center"/>
      <protection locked="0"/>
    </xf>
    <xf numFmtId="1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>
      <alignment horizontal="center" vertical="center"/>
    </xf>
    <xf numFmtId="49" fontId="33" fillId="37" borderId="30" xfId="0" applyNumberFormat="1" applyFont="1" applyFill="1" applyBorder="1" applyAlignment="1">
      <alignment vertical="center"/>
    </xf>
    <xf numFmtId="1" fontId="22" fillId="37" borderId="30" xfId="0" applyNumberFormat="1" applyFont="1" applyFill="1" applyBorder="1" applyAlignment="1">
      <alignment horizontal="left"/>
    </xf>
    <xf numFmtId="49" fontId="34" fillId="37" borderId="10" xfId="0" applyNumberFormat="1" applyFont="1" applyFill="1" applyBorder="1" applyAlignment="1">
      <alignment vertical="center"/>
    </xf>
    <xf numFmtId="0" fontId="0" fillId="37" borderId="31" xfId="0" applyFill="1" applyBorder="1" applyAlignment="1" applyProtection="1">
      <alignment/>
      <protection locked="0"/>
    </xf>
    <xf numFmtId="2" fontId="10" fillId="0" borderId="1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" fontId="9" fillId="0" borderId="13" xfId="0" applyNumberFormat="1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>
      <alignment horizontal="left" vertical="center"/>
    </xf>
    <xf numFmtId="1" fontId="18" fillId="0" borderId="30" xfId="0" applyNumberFormat="1" applyFont="1" applyBorder="1" applyAlignment="1" applyProtection="1">
      <alignment horizontal="center" vertical="center"/>
      <protection hidden="1"/>
    </xf>
    <xf numFmtId="1" fontId="18" fillId="0" borderId="30" xfId="0" applyNumberFormat="1" applyFont="1" applyBorder="1" applyAlignment="1" applyProtection="1">
      <alignment horizontal="center"/>
      <protection hidden="1"/>
    </xf>
    <xf numFmtId="1" fontId="19" fillId="0" borderId="30" xfId="0" applyNumberFormat="1" applyFont="1" applyBorder="1" applyAlignment="1" applyProtection="1">
      <alignment horizontal="center"/>
      <protection hidden="1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>
      <alignment horizontal="left" vertical="center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18" fillId="0" borderId="10" xfId="0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18" fillId="0" borderId="17" xfId="0" applyNumberFormat="1" applyFont="1" applyBorder="1" applyAlignment="1" applyProtection="1">
      <alignment horizontal="center"/>
      <protection hidden="1"/>
    </xf>
    <xf numFmtId="1" fontId="22" fillId="0" borderId="40" xfId="0" applyNumberFormat="1" applyFont="1" applyBorder="1" applyAlignment="1" applyProtection="1">
      <alignment horizontal="center"/>
      <protection locked="0"/>
    </xf>
    <xf numFmtId="1" fontId="18" fillId="0" borderId="18" xfId="0" applyNumberFormat="1" applyFont="1" applyBorder="1" applyAlignment="1" applyProtection="1">
      <alignment horizontal="center"/>
      <protection locked="0"/>
    </xf>
    <xf numFmtId="1" fontId="23" fillId="0" borderId="44" xfId="0" applyNumberFormat="1" applyFont="1" applyBorder="1" applyAlignment="1" applyProtection="1">
      <alignment horizontal="center" vertical="center"/>
      <protection locked="0"/>
    </xf>
    <xf numFmtId="1" fontId="18" fillId="0" borderId="49" xfId="0" applyNumberFormat="1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 applyProtection="1">
      <alignment horizontal="center"/>
      <protection hidden="1"/>
    </xf>
    <xf numFmtId="1" fontId="18" fillId="0" borderId="39" xfId="0" applyNumberFormat="1" applyFont="1" applyBorder="1" applyAlignment="1" applyProtection="1">
      <alignment horizontal="center"/>
      <protection hidden="1"/>
    </xf>
    <xf numFmtId="1" fontId="18" fillId="0" borderId="50" xfId="0" applyNumberFormat="1" applyFont="1" applyBorder="1" applyAlignment="1" applyProtection="1">
      <alignment horizontal="center" vertical="center"/>
      <protection locked="0"/>
    </xf>
    <xf numFmtId="1" fontId="23" fillId="0" borderId="48" xfId="0" applyNumberFormat="1" applyFont="1" applyBorder="1" applyAlignment="1" applyProtection="1">
      <alignment horizontal="center" vertical="center"/>
      <protection locked="0"/>
    </xf>
    <xf numFmtId="1" fontId="23" fillId="0" borderId="50" xfId="0" applyNumberFormat="1" applyFont="1" applyBorder="1" applyAlignment="1" applyProtection="1">
      <alignment horizontal="center" vertical="center"/>
      <protection locked="0"/>
    </xf>
    <xf numFmtId="1" fontId="18" fillId="0" borderId="40" xfId="0" applyNumberFormat="1" applyFont="1" applyBorder="1" applyAlignment="1" applyProtection="1">
      <alignment horizontal="center"/>
      <protection hidden="1"/>
    </xf>
    <xf numFmtId="1" fontId="18" fillId="0" borderId="36" xfId="0" applyNumberFormat="1" applyFont="1" applyBorder="1" applyAlignment="1" applyProtection="1">
      <alignment horizontal="center"/>
      <protection hidden="1"/>
    </xf>
    <xf numFmtId="1" fontId="18" fillId="0" borderId="20" xfId="0" applyNumberFormat="1" applyFont="1" applyBorder="1" applyAlignment="1" applyProtection="1">
      <alignment horizontal="center"/>
      <protection hidden="1"/>
    </xf>
    <xf numFmtId="167" fontId="36" fillId="37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1" fontId="22" fillId="0" borderId="51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52" xfId="0" applyNumberFormat="1" applyFont="1" applyBorder="1" applyAlignment="1" applyProtection="1">
      <alignment horizontal="center" vertical="center"/>
      <protection locked="0"/>
    </xf>
    <xf numFmtId="1" fontId="18" fillId="0" borderId="53" xfId="0" applyNumberFormat="1" applyFont="1" applyBorder="1" applyAlignment="1" applyProtection="1">
      <alignment horizontal="center" vertical="center"/>
      <protection locked="0"/>
    </xf>
    <xf numFmtId="1" fontId="18" fillId="0" borderId="54" xfId="0" applyNumberFormat="1" applyFont="1" applyBorder="1" applyAlignment="1" applyProtection="1">
      <alignment horizontal="center"/>
      <protection hidden="1"/>
    </xf>
    <xf numFmtId="0" fontId="18" fillId="0" borderId="23" xfId="0" applyFont="1" applyBorder="1" applyAlignment="1" applyProtection="1">
      <alignment horizontal="left" vertical="center"/>
      <protection locked="0"/>
    </xf>
    <xf numFmtId="1" fontId="22" fillId="0" borderId="55" xfId="0" applyNumberFormat="1" applyFont="1" applyBorder="1" applyAlignment="1" applyProtection="1">
      <alignment horizontal="center"/>
      <protection locked="0"/>
    </xf>
    <xf numFmtId="1" fontId="18" fillId="0" borderId="23" xfId="0" applyNumberFormat="1" applyFont="1" applyBorder="1" applyAlignment="1" applyProtection="1">
      <alignment horizontal="center"/>
      <protection locked="0"/>
    </xf>
    <xf numFmtId="1" fontId="18" fillId="0" borderId="56" xfId="0" applyNumberFormat="1" applyFont="1" applyBorder="1" applyAlignment="1" applyProtection="1">
      <alignment horizontal="center" vertical="center"/>
      <protection locked="0"/>
    </xf>
    <xf numFmtId="1" fontId="18" fillId="0" borderId="57" xfId="0" applyNumberFormat="1" applyFont="1" applyBorder="1" applyAlignment="1" applyProtection="1">
      <alignment horizontal="center" vertical="center"/>
      <protection locked="0"/>
    </xf>
    <xf numFmtId="1" fontId="18" fillId="0" borderId="55" xfId="0" applyNumberFormat="1" applyFont="1" applyBorder="1" applyAlignment="1" applyProtection="1">
      <alignment horizontal="center"/>
      <protection hidden="1"/>
    </xf>
    <xf numFmtId="1" fontId="18" fillId="0" borderId="23" xfId="0" applyNumberFormat="1" applyFont="1" applyBorder="1" applyAlignment="1" applyProtection="1">
      <alignment horizontal="center"/>
      <protection hidden="1"/>
    </xf>
    <xf numFmtId="1" fontId="18" fillId="0" borderId="58" xfId="0" applyNumberFormat="1" applyFont="1" applyBorder="1" applyAlignment="1" applyProtection="1">
      <alignment horizontal="center" vertical="center"/>
      <protection locked="0"/>
    </xf>
    <xf numFmtId="1" fontId="18" fillId="0" borderId="59" xfId="0" applyNumberFormat="1" applyFont="1" applyBorder="1" applyAlignment="1" applyProtection="1">
      <alignment horizontal="center" vertical="center"/>
      <protection locked="0"/>
    </xf>
    <xf numFmtId="1" fontId="23" fillId="0" borderId="43" xfId="0" applyNumberFormat="1" applyFont="1" applyBorder="1" applyAlignment="1" applyProtection="1">
      <alignment horizontal="center" vertical="center"/>
      <protection locked="0"/>
    </xf>
    <xf numFmtId="1" fontId="18" fillId="0" borderId="60" xfId="0" applyNumberFormat="1" applyFont="1" applyBorder="1" applyAlignment="1" applyProtection="1">
      <alignment horizontal="center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1" fontId="18" fillId="0" borderId="46" xfId="0" applyNumberFormat="1" applyFont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vertical="center"/>
      <protection locked="0"/>
    </xf>
    <xf numFmtId="1" fontId="22" fillId="0" borderId="54" xfId="0" applyNumberFormat="1" applyFont="1" applyBorder="1" applyAlignment="1" applyProtection="1">
      <alignment horizontal="center"/>
      <protection locked="0"/>
    </xf>
    <xf numFmtId="1" fontId="18" fillId="0" borderId="21" xfId="0" applyNumberFormat="1" applyFont="1" applyBorder="1" applyAlignment="1" applyProtection="1">
      <alignment horizontal="center"/>
      <protection locked="0"/>
    </xf>
    <xf numFmtId="1" fontId="18" fillId="0" borderId="62" xfId="0" applyNumberFormat="1" applyFont="1" applyBorder="1" applyAlignment="1" applyProtection="1">
      <alignment horizontal="center" vertical="center"/>
      <protection locked="0"/>
    </xf>
    <xf numFmtId="1" fontId="18" fillId="0" borderId="63" xfId="0" applyNumberFormat="1" applyFont="1" applyBorder="1" applyAlignment="1" applyProtection="1">
      <alignment horizontal="center" vertical="center"/>
      <protection locked="0"/>
    </xf>
    <xf numFmtId="1" fontId="18" fillId="0" borderId="64" xfId="0" applyNumberFormat="1" applyFont="1" applyBorder="1" applyAlignment="1" applyProtection="1">
      <alignment horizontal="center" vertical="center"/>
      <protection locked="0"/>
    </xf>
    <xf numFmtId="1" fontId="18" fillId="0" borderId="65" xfId="0" applyNumberFormat="1" applyFont="1" applyBorder="1" applyAlignment="1" applyProtection="1">
      <alignment horizontal="center" vertical="center"/>
      <protection locked="0"/>
    </xf>
    <xf numFmtId="1" fontId="18" fillId="0" borderId="66" xfId="0" applyNumberFormat="1" applyFont="1" applyBorder="1" applyAlignment="1" applyProtection="1">
      <alignment horizontal="center" vertical="center"/>
      <protection locked="0"/>
    </xf>
    <xf numFmtId="166" fontId="18" fillId="35" borderId="18" xfId="0" applyNumberFormat="1" applyFont="1" applyFill="1" applyBorder="1" applyAlignment="1" applyProtection="1">
      <alignment horizontal="center"/>
      <protection locked="0"/>
    </xf>
    <xf numFmtId="1" fontId="18" fillId="0" borderId="38" xfId="0" applyNumberFormat="1" applyFont="1" applyBorder="1" applyAlignment="1" applyProtection="1">
      <alignment horizontal="center"/>
      <protection locked="0"/>
    </xf>
    <xf numFmtId="1" fontId="18" fillId="0" borderId="39" xfId="0" applyNumberFormat="1" applyFont="1" applyBorder="1" applyAlignment="1" applyProtection="1">
      <alignment horizontal="center"/>
      <protection locked="0"/>
    </xf>
    <xf numFmtId="2" fontId="18" fillId="35" borderId="22" xfId="0" applyNumberFormat="1" applyFont="1" applyFill="1" applyBorder="1" applyAlignment="1" applyProtection="1">
      <alignment horizontal="center"/>
      <protection locked="0"/>
    </xf>
    <xf numFmtId="1" fontId="23" fillId="0" borderId="52" xfId="0" applyNumberFormat="1" applyFont="1" applyBorder="1" applyAlignment="1" applyProtection="1">
      <alignment horizontal="center" vertical="center"/>
      <protection locked="0"/>
    </xf>
    <xf numFmtId="1" fontId="18" fillId="0" borderId="67" xfId="0" applyNumberFormat="1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1" fontId="22" fillId="0" borderId="68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69" xfId="0" applyNumberFormat="1" applyFont="1" applyBorder="1" applyAlignment="1" applyProtection="1">
      <alignment horizontal="center" vertical="center"/>
      <protection locked="0"/>
    </xf>
    <xf numFmtId="1" fontId="18" fillId="0" borderId="70" xfId="0" applyNumberFormat="1" applyFont="1" applyBorder="1" applyAlignment="1" applyProtection="1">
      <alignment horizontal="center" vertical="center"/>
      <protection locked="0"/>
    </xf>
    <xf numFmtId="1" fontId="18" fillId="0" borderId="71" xfId="0" applyNumberFormat="1" applyFont="1" applyBorder="1" applyAlignment="1" applyProtection="1">
      <alignment horizontal="center" vertical="center"/>
      <protection locked="0"/>
    </xf>
    <xf numFmtId="1" fontId="18" fillId="0" borderId="68" xfId="0" applyNumberFormat="1" applyFont="1" applyBorder="1" applyAlignment="1" applyProtection="1">
      <alignment horizontal="center"/>
      <protection hidden="1"/>
    </xf>
    <xf numFmtId="0" fontId="18" fillId="0" borderId="72" xfId="0" applyFont="1" applyBorder="1" applyAlignment="1" applyProtection="1">
      <alignment horizontal="left" vertical="center"/>
      <protection locked="0"/>
    </xf>
    <xf numFmtId="1" fontId="12" fillId="34" borderId="72" xfId="0" applyNumberFormat="1" applyFont="1" applyFill="1" applyBorder="1" applyAlignment="1" applyProtection="1">
      <alignment horizontal="center" vertical="center"/>
      <protection locked="0"/>
    </xf>
    <xf numFmtId="166" fontId="18" fillId="35" borderId="72" xfId="0" applyNumberFormat="1" applyFont="1" applyFill="1" applyBorder="1" applyAlignment="1" applyProtection="1">
      <alignment horizontal="center"/>
      <protection locked="0"/>
    </xf>
    <xf numFmtId="1" fontId="22" fillId="0" borderId="73" xfId="0" applyNumberFormat="1" applyFont="1" applyBorder="1" applyAlignment="1" applyProtection="1">
      <alignment horizontal="center"/>
      <protection locked="0"/>
    </xf>
    <xf numFmtId="1" fontId="18" fillId="0" borderId="72" xfId="0" applyNumberFormat="1" applyFont="1" applyBorder="1" applyAlignment="1" applyProtection="1">
      <alignment horizontal="center"/>
      <protection locked="0"/>
    </xf>
    <xf numFmtId="1" fontId="18" fillId="0" borderId="74" xfId="0" applyNumberFormat="1" applyFont="1" applyBorder="1" applyAlignment="1" applyProtection="1">
      <alignment horizontal="center" vertical="center"/>
      <protection locked="0"/>
    </xf>
    <xf numFmtId="1" fontId="18" fillId="0" borderId="75" xfId="0" applyNumberFormat="1" applyFont="1" applyBorder="1" applyAlignment="1" applyProtection="1">
      <alignment horizontal="center" vertical="center"/>
      <protection locked="0"/>
    </xf>
    <xf numFmtId="1" fontId="18" fillId="36" borderId="72" xfId="0" applyNumberFormat="1" applyFont="1" applyFill="1" applyBorder="1" applyAlignment="1" applyProtection="1">
      <alignment horizontal="center" vertical="center"/>
      <protection locked="0"/>
    </xf>
    <xf numFmtId="1" fontId="20" fillId="34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Border="1" applyAlignment="1" applyProtection="1">
      <alignment horizontal="center"/>
      <protection hidden="1"/>
    </xf>
    <xf numFmtId="1" fontId="18" fillId="0" borderId="72" xfId="0" applyNumberFormat="1" applyFont="1" applyBorder="1" applyAlignment="1" applyProtection="1">
      <alignment horizontal="center"/>
      <protection hidden="1"/>
    </xf>
    <xf numFmtId="166" fontId="18" fillId="36" borderId="72" xfId="0" applyNumberFormat="1" applyFont="1" applyFill="1" applyBorder="1" applyAlignment="1" applyProtection="1">
      <alignment horizontal="center" vertical="center"/>
      <protection hidden="1"/>
    </xf>
    <xf numFmtId="0" fontId="21" fillId="34" borderId="72" xfId="0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 horizontal="left" vertical="top"/>
    </xf>
    <xf numFmtId="1" fontId="28" fillId="0" borderId="0" xfId="0" applyNumberFormat="1" applyFont="1" applyAlignment="1" applyProtection="1">
      <alignment horizontal="center" vertical="top"/>
      <protection hidden="1"/>
    </xf>
    <xf numFmtId="2" fontId="28" fillId="0" borderId="0" xfId="0" applyNumberFormat="1" applyFont="1" applyAlignment="1" applyProtection="1">
      <alignment horizontal="center" vertical="top"/>
      <protection hidden="1"/>
    </xf>
    <xf numFmtId="1" fontId="29" fillId="0" borderId="0" xfId="0" applyNumberFormat="1" applyFont="1" applyAlignment="1" applyProtection="1">
      <alignment horizontal="center" vertical="top"/>
      <protection hidden="1"/>
    </xf>
    <xf numFmtId="1" fontId="28" fillId="0" borderId="0" xfId="0" applyNumberFormat="1" applyFont="1" applyAlignment="1" applyProtection="1">
      <alignment horizontal="center" vertical="top"/>
      <protection locked="0"/>
    </xf>
    <xf numFmtId="2" fontId="18" fillId="35" borderId="23" xfId="0" applyNumberFormat="1" applyFont="1" applyFill="1" applyBorder="1" applyAlignment="1" applyProtection="1">
      <alignment horizontal="center"/>
      <protection locked="0"/>
    </xf>
    <xf numFmtId="1" fontId="23" fillId="0" borderId="70" xfId="0" applyNumberFormat="1" applyFont="1" applyBorder="1" applyAlignment="1" applyProtection="1">
      <alignment horizontal="center" vertical="center"/>
      <protection locked="0"/>
    </xf>
    <xf numFmtId="1" fontId="20" fillId="34" borderId="20" xfId="0" applyNumberFormat="1" applyFont="1" applyFill="1" applyBorder="1" applyAlignment="1" applyProtection="1">
      <alignment horizontal="center" vertical="center"/>
      <protection hidden="1" locked="0"/>
    </xf>
    <xf numFmtId="166" fontId="18" fillId="35" borderId="19" xfId="0" applyNumberFormat="1" applyFont="1" applyFill="1" applyBorder="1" applyAlignment="1" applyProtection="1">
      <alignment horizontal="center"/>
      <protection locked="0"/>
    </xf>
    <xf numFmtId="1" fontId="23" fillId="0" borderId="76" xfId="0" applyNumberFormat="1" applyFont="1" applyBorder="1" applyAlignment="1" applyProtection="1">
      <alignment horizontal="center" vertical="center"/>
      <protection locked="0"/>
    </xf>
    <xf numFmtId="1" fontId="23" fillId="0" borderId="56" xfId="0" applyNumberFormat="1" applyFont="1" applyBorder="1" applyAlignment="1" applyProtection="1">
      <alignment horizontal="center" vertical="center"/>
      <protection locked="0"/>
    </xf>
    <xf numFmtId="1" fontId="23" fillId="0" borderId="59" xfId="0" applyNumberFormat="1" applyFont="1" applyBorder="1" applyAlignment="1" applyProtection="1">
      <alignment horizontal="center" vertical="center"/>
      <protection locked="0"/>
    </xf>
    <xf numFmtId="166" fontId="18" fillId="35" borderId="21" xfId="0" applyNumberFormat="1" applyFont="1" applyFill="1" applyBorder="1" applyAlignment="1" applyProtection="1">
      <alignment horizontal="center"/>
      <protection locked="0"/>
    </xf>
    <xf numFmtId="1" fontId="23" fillId="0" borderId="77" xfId="0" applyNumberFormat="1" applyFont="1" applyBorder="1" applyAlignment="1" applyProtection="1">
      <alignment horizontal="center" vertical="center"/>
      <protection locked="0"/>
    </xf>
    <xf numFmtId="1" fontId="23" fillId="0" borderId="65" xfId="0" applyNumberFormat="1" applyFont="1" applyBorder="1" applyAlignment="1" applyProtection="1">
      <alignment horizontal="center" vertical="center"/>
      <protection locked="0"/>
    </xf>
    <xf numFmtId="2" fontId="18" fillId="35" borderId="26" xfId="0" applyNumberFormat="1" applyFont="1" applyFill="1" applyBorder="1" applyAlignment="1" applyProtection="1">
      <alignment horizontal="center"/>
      <protection locked="0"/>
    </xf>
    <xf numFmtId="1" fontId="23" fillId="0" borderId="78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2"/>
      <protection hidden="1"/>
    </xf>
    <xf numFmtId="2" fontId="6" fillId="33" borderId="15" xfId="0" applyNumberFormat="1" applyFont="1" applyFill="1" applyBorder="1" applyAlignment="1" applyProtection="1">
      <alignment horizontal="center" vertical="top"/>
      <protection locked="0"/>
    </xf>
    <xf numFmtId="2" fontId="6" fillId="33" borderId="17" xfId="0" applyNumberFormat="1" applyFont="1" applyFill="1" applyBorder="1" applyAlignment="1" applyProtection="1">
      <alignment horizontal="center" vertical="top"/>
      <protection locked="0"/>
    </xf>
    <xf numFmtId="2" fontId="6" fillId="33" borderId="79" xfId="0" applyNumberFormat="1" applyFont="1" applyFill="1" applyBorder="1" applyAlignment="1" applyProtection="1">
      <alignment horizontal="center" vertical="top"/>
      <protection locked="0"/>
    </xf>
    <xf numFmtId="2" fontId="12" fillId="0" borderId="12" xfId="0" applyNumberFormat="1" applyFont="1" applyBorder="1" applyAlignment="1">
      <alignment horizontal="center" vertical="center" textRotation="90" wrapText="1"/>
    </xf>
    <xf numFmtId="2" fontId="12" fillId="0" borderId="14" xfId="0" applyNumberFormat="1" applyFont="1" applyBorder="1" applyAlignment="1">
      <alignment horizontal="center" vertical="center" textRotation="90" wrapText="1"/>
    </xf>
    <xf numFmtId="0" fontId="13" fillId="0" borderId="12" xfId="0" applyFont="1" applyBorder="1" applyAlignment="1" applyProtection="1">
      <alignment horizontal="center" textRotation="90"/>
      <protection hidden="1"/>
    </xf>
    <xf numFmtId="0" fontId="13" fillId="0" borderId="14" xfId="0" applyFont="1" applyBorder="1" applyAlignment="1" applyProtection="1">
      <alignment horizontal="center" textRotation="90"/>
      <protection hidden="1"/>
    </xf>
    <xf numFmtId="1" fontId="9" fillId="36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6" borderId="14" xfId="0" applyNumberFormat="1" applyFont="1" applyFill="1" applyBorder="1" applyAlignment="1" applyProtection="1">
      <alignment horizontal="center" vertical="center" wrapText="1"/>
      <protection hidden="1"/>
    </xf>
    <xf numFmtId="167" fontId="39" fillId="37" borderId="10" xfId="0" applyNumberFormat="1" applyFont="1" applyFill="1" applyBorder="1" applyAlignment="1" applyProtection="1">
      <alignment horizontal="center" vertical="center"/>
      <protection locked="0"/>
    </xf>
    <xf numFmtId="2" fontId="30" fillId="34" borderId="13" xfId="0" applyNumberFormat="1" applyFont="1" applyFill="1" applyBorder="1" applyAlignment="1" applyProtection="1">
      <alignment horizontal="center" vertical="center"/>
      <protection locked="0"/>
    </xf>
    <xf numFmtId="2" fontId="30" fillId="34" borderId="10" xfId="0" applyNumberFormat="1" applyFont="1" applyFill="1" applyBorder="1" applyAlignment="1" applyProtection="1">
      <alignment horizontal="center" vertical="center"/>
      <protection locked="0"/>
    </xf>
    <xf numFmtId="2" fontId="30" fillId="34" borderId="31" xfId="0" applyNumberFormat="1" applyFont="1" applyFill="1" applyBorder="1" applyAlignment="1" applyProtection="1">
      <alignment horizontal="center" vertical="center"/>
      <protection locked="0"/>
    </xf>
    <xf numFmtId="0" fontId="31" fillId="39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22"/>
      </font>
    </dxf>
    <dxf>
      <font>
        <b val="0"/>
        <i val="0"/>
        <color indexed="22"/>
      </font>
    </dxf>
    <dxf>
      <font>
        <b/>
        <i val="0"/>
        <color indexed="39"/>
      </font>
    </dxf>
    <dxf>
      <font>
        <b val="0"/>
        <i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C0C0C0"/>
      </font>
      <border/>
    </dxf>
    <dxf>
      <font>
        <b/>
        <i val="0"/>
        <color rgb="FF0000FF"/>
      </font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border/>
    </dxf>
    <dxf>
      <font>
        <b val="0"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4</xdr:row>
      <xdr:rowOff>9525</xdr:rowOff>
    </xdr:from>
    <xdr:to>
      <xdr:col>19</xdr:col>
      <xdr:colOff>1514475</xdr:colOff>
      <xdr:row>51</xdr:row>
      <xdr:rowOff>171450</xdr:rowOff>
    </xdr:to>
    <xdr:grpSp>
      <xdr:nvGrpSpPr>
        <xdr:cNvPr id="1" name="Skupina 1"/>
        <xdr:cNvGrpSpPr>
          <a:grpSpLocks/>
        </xdr:cNvGrpSpPr>
      </xdr:nvGrpSpPr>
      <xdr:grpSpPr>
        <a:xfrm>
          <a:off x="6124575" y="838200"/>
          <a:ext cx="1543050" cy="8220075"/>
          <a:chOff x="6267450" y="857250"/>
          <a:chExt cx="1762125" cy="774382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6305336" y="866930"/>
            <a:ext cx="142732" cy="257095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6305336" y="3447559"/>
            <a:ext cx="142732" cy="256127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6267450" y="6020445"/>
            <a:ext cx="181058" cy="257095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6333970" y="857250"/>
            <a:ext cx="1695605" cy="7743825"/>
          </a:xfrm>
          <a:prstGeom prst="rightBrace">
            <a:avLst>
              <a:gd name="adj1" fmla="val -41259"/>
              <a:gd name="adj2" fmla="val -13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bestFit="1" customWidth="1"/>
    <col min="2" max="2" width="20.140625" style="0" bestFit="1" customWidth="1"/>
    <col min="3" max="3" width="3.8515625" style="0" bestFit="1" customWidth="1"/>
    <col min="4" max="4" width="6.421875" style="0" bestFit="1" customWidth="1"/>
    <col min="5" max="5" width="3.7109375" style="0" customWidth="1"/>
    <col min="6" max="6" width="0" style="0" hidden="1" customWidth="1"/>
    <col min="7" max="7" width="3.8515625" style="0" customWidth="1"/>
    <col min="8" max="13" width="5.7109375" style="0" customWidth="1"/>
    <col min="14" max="14" width="2.00390625" style="0" customWidth="1"/>
    <col min="15" max="15" width="6.28125" style="0" bestFit="1" customWidth="1"/>
    <col min="16" max="17" width="0" style="0" hidden="1" customWidth="1"/>
    <col min="18" max="18" width="6.421875" style="0" customWidth="1"/>
    <col min="19" max="19" width="0" style="0" hidden="1" customWidth="1"/>
    <col min="20" max="20" width="22.7109375" style="0" customWidth="1"/>
    <col min="21" max="21" width="26.421875" style="0" customWidth="1"/>
  </cols>
  <sheetData>
    <row r="1" spans="1:23" ht="26.25" thickBot="1" thickTop="1">
      <c r="A1" s="79">
        <v>16</v>
      </c>
      <c r="B1" s="1">
        <v>43729</v>
      </c>
      <c r="C1" s="80"/>
      <c r="D1" s="2"/>
      <c r="E1" s="2"/>
      <c r="F1" s="2"/>
      <c r="G1" s="247" t="s">
        <v>0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  <c r="S1" s="3"/>
      <c r="U1" s="4" t="s">
        <v>57</v>
      </c>
      <c r="V1" s="81">
        <v>288</v>
      </c>
      <c r="W1" s="82" t="s">
        <v>23</v>
      </c>
    </row>
    <row r="2" spans="1:23" ht="21" customHeight="1" thickBot="1" thickTop="1">
      <c r="A2" s="5" t="s">
        <v>1</v>
      </c>
      <c r="B2" s="6" t="s">
        <v>2</v>
      </c>
      <c r="C2" s="7" t="s">
        <v>3</v>
      </c>
      <c r="D2" s="8" t="s">
        <v>4</v>
      </c>
      <c r="E2" s="250" t="s">
        <v>5</v>
      </c>
      <c r="F2" s="252"/>
      <c r="G2" s="7" t="s">
        <v>3</v>
      </c>
      <c r="H2" s="9" t="s">
        <v>6</v>
      </c>
      <c r="I2" s="10"/>
      <c r="J2" s="10"/>
      <c r="K2" s="10"/>
      <c r="L2" s="11"/>
      <c r="M2" s="10"/>
      <c r="N2" s="10"/>
      <c r="O2" s="10"/>
      <c r="P2" s="10"/>
      <c r="Q2" s="10"/>
      <c r="R2" s="254" t="s">
        <v>7</v>
      </c>
      <c r="S2" s="12">
        <v>248</v>
      </c>
      <c r="U2" s="4" t="s">
        <v>138</v>
      </c>
      <c r="V2" s="81">
        <v>262</v>
      </c>
      <c r="W2" s="82" t="s">
        <v>24</v>
      </c>
    </row>
    <row r="3" spans="1:19" ht="15" thickTop="1">
      <c r="A3" s="13"/>
      <c r="B3" s="14"/>
      <c r="C3" s="15">
        <v>1</v>
      </c>
      <c r="D3" s="16" t="s">
        <v>8</v>
      </c>
      <c r="E3" s="251"/>
      <c r="F3" s="253"/>
      <c r="G3" s="15">
        <v>2</v>
      </c>
      <c r="H3" s="17" t="s">
        <v>9</v>
      </c>
      <c r="I3" s="17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9"/>
      <c r="O3" s="20" t="s">
        <v>15</v>
      </c>
      <c r="P3" s="21">
        <v>1</v>
      </c>
      <c r="Q3" s="21">
        <v>2</v>
      </c>
      <c r="R3" s="255"/>
      <c r="S3" s="22"/>
    </row>
    <row r="4" spans="1:21" ht="3" customHeight="1">
      <c r="A4" s="23"/>
      <c r="B4" s="24"/>
      <c r="C4" s="25"/>
      <c r="D4" s="26"/>
      <c r="E4" s="27" t="s">
        <v>16</v>
      </c>
      <c r="F4" s="26"/>
      <c r="G4" s="26"/>
      <c r="H4" s="26"/>
      <c r="I4" s="26"/>
      <c r="J4" s="26"/>
      <c r="K4" s="26"/>
      <c r="L4" s="26"/>
      <c r="M4" s="26"/>
      <c r="N4" s="28"/>
      <c r="O4" s="29"/>
      <c r="P4" s="30"/>
      <c r="Q4" s="31"/>
      <c r="R4" s="30"/>
      <c r="S4" s="32"/>
      <c r="T4" s="33"/>
      <c r="U4" s="33"/>
    </row>
    <row r="5" spans="1:21" ht="13.5" customHeight="1">
      <c r="A5" s="34">
        <v>1</v>
      </c>
      <c r="B5" s="108" t="s">
        <v>153</v>
      </c>
      <c r="C5" s="35">
        <v>2</v>
      </c>
      <c r="D5" s="236">
        <v>188</v>
      </c>
      <c r="E5" s="109">
        <v>5</v>
      </c>
      <c r="F5" s="110"/>
      <c r="G5" s="36">
        <v>20</v>
      </c>
      <c r="H5" s="237">
        <v>178</v>
      </c>
      <c r="I5" s="111">
        <v>279</v>
      </c>
      <c r="J5" s="111">
        <v>206</v>
      </c>
      <c r="K5" s="112">
        <v>248</v>
      </c>
      <c r="L5" s="112">
        <v>225</v>
      </c>
      <c r="M5" s="111">
        <v>261</v>
      </c>
      <c r="N5" s="37">
        <v>1</v>
      </c>
      <c r="O5" s="38">
        <v>1329</v>
      </c>
      <c r="P5" s="170">
        <v>301</v>
      </c>
      <c r="Q5" s="170">
        <v>283</v>
      </c>
      <c r="R5" s="39">
        <v>265.8</v>
      </c>
      <c r="S5" s="22"/>
      <c r="T5" s="40"/>
      <c r="U5" s="41"/>
    </row>
    <row r="6" spans="1:21" ht="13.5" customHeight="1">
      <c r="A6" s="42">
        <v>2</v>
      </c>
      <c r="B6" s="113" t="s">
        <v>95</v>
      </c>
      <c r="C6" s="43">
        <v>2</v>
      </c>
      <c r="D6" s="44" t="s">
        <v>96</v>
      </c>
      <c r="E6" s="114">
        <v>4</v>
      </c>
      <c r="F6" s="115"/>
      <c r="G6" s="43">
        <v>5</v>
      </c>
      <c r="H6" s="116">
        <v>234</v>
      </c>
      <c r="I6" s="117">
        <v>192</v>
      </c>
      <c r="J6" s="120">
        <v>170</v>
      </c>
      <c r="K6" s="119">
        <v>217</v>
      </c>
      <c r="L6" s="119">
        <v>214</v>
      </c>
      <c r="M6" s="117">
        <v>279</v>
      </c>
      <c r="N6" s="45">
        <v>1</v>
      </c>
      <c r="O6" s="46">
        <v>1171</v>
      </c>
      <c r="P6" s="171">
        <v>286</v>
      </c>
      <c r="Q6" s="171">
        <v>241</v>
      </c>
      <c r="R6" s="47">
        <v>234.2</v>
      </c>
      <c r="S6" s="22"/>
      <c r="T6" s="40"/>
      <c r="U6" s="48"/>
    </row>
    <row r="7" spans="1:21" ht="13.5" customHeight="1">
      <c r="A7" s="42">
        <v>3</v>
      </c>
      <c r="B7" s="113" t="s">
        <v>57</v>
      </c>
      <c r="C7" s="43">
        <v>4</v>
      </c>
      <c r="D7" s="73" t="s">
        <v>58</v>
      </c>
      <c r="E7" s="114">
        <v>0</v>
      </c>
      <c r="F7" s="115"/>
      <c r="G7" s="43">
        <v>0</v>
      </c>
      <c r="H7" s="116">
        <v>288</v>
      </c>
      <c r="I7" s="117">
        <v>189</v>
      </c>
      <c r="J7" s="117">
        <v>214</v>
      </c>
      <c r="K7" s="118">
        <v>132</v>
      </c>
      <c r="L7" s="119">
        <v>220</v>
      </c>
      <c r="M7" s="117">
        <v>219</v>
      </c>
      <c r="N7" s="45">
        <v>1</v>
      </c>
      <c r="O7" s="46">
        <v>1150</v>
      </c>
      <c r="P7" s="171">
        <v>292</v>
      </c>
      <c r="Q7" s="171">
        <v>224</v>
      </c>
      <c r="R7" s="47">
        <v>230</v>
      </c>
      <c r="S7" s="22"/>
      <c r="T7" s="40"/>
      <c r="U7" s="48"/>
    </row>
    <row r="8" spans="1:21" ht="13.5" customHeight="1">
      <c r="A8" s="42">
        <v>4</v>
      </c>
      <c r="B8" s="113" t="s">
        <v>138</v>
      </c>
      <c r="C8" s="43">
        <v>2</v>
      </c>
      <c r="D8" s="44" t="s">
        <v>139</v>
      </c>
      <c r="E8" s="114">
        <v>1</v>
      </c>
      <c r="F8" s="115"/>
      <c r="G8" s="43">
        <v>8</v>
      </c>
      <c r="H8" s="116">
        <v>202</v>
      </c>
      <c r="I8" s="117">
        <v>177</v>
      </c>
      <c r="J8" s="117">
        <v>262</v>
      </c>
      <c r="K8" s="118">
        <v>175</v>
      </c>
      <c r="L8" s="119">
        <v>213</v>
      </c>
      <c r="M8" s="117">
        <v>243</v>
      </c>
      <c r="N8" s="45">
        <v>1</v>
      </c>
      <c r="O8" s="46">
        <v>1147</v>
      </c>
      <c r="P8" s="171">
        <v>272</v>
      </c>
      <c r="Q8" s="171">
        <v>253</v>
      </c>
      <c r="R8" s="47">
        <v>229.4</v>
      </c>
      <c r="S8" s="22"/>
      <c r="T8" s="40"/>
      <c r="U8" s="49"/>
    </row>
    <row r="9" spans="1:21" ht="13.5" customHeight="1">
      <c r="A9" s="42">
        <v>5</v>
      </c>
      <c r="B9" s="113" t="s">
        <v>81</v>
      </c>
      <c r="C9" s="43">
        <v>0</v>
      </c>
      <c r="D9" s="44" t="s">
        <v>82</v>
      </c>
      <c r="E9" s="114">
        <v>2</v>
      </c>
      <c r="F9" s="115"/>
      <c r="G9" s="43">
        <v>2</v>
      </c>
      <c r="H9" s="116">
        <v>202</v>
      </c>
      <c r="I9" s="117">
        <v>224</v>
      </c>
      <c r="J9" s="120">
        <v>185</v>
      </c>
      <c r="K9" s="119">
        <v>224</v>
      </c>
      <c r="L9" s="119">
        <v>226</v>
      </c>
      <c r="M9" s="117">
        <v>251</v>
      </c>
      <c r="N9" s="45">
        <v>1</v>
      </c>
      <c r="O9" s="46">
        <v>1137</v>
      </c>
      <c r="P9" s="171">
        <v>253</v>
      </c>
      <c r="Q9" s="171">
        <v>228</v>
      </c>
      <c r="R9" s="47">
        <v>227.4</v>
      </c>
      <c r="S9" s="22"/>
      <c r="T9" s="40"/>
      <c r="U9" s="48"/>
    </row>
    <row r="10" spans="1:21" ht="13.5" customHeight="1">
      <c r="A10" s="42">
        <v>6</v>
      </c>
      <c r="B10" s="113" t="s">
        <v>31</v>
      </c>
      <c r="C10" s="43">
        <v>0</v>
      </c>
      <c r="D10" s="44" t="s">
        <v>32</v>
      </c>
      <c r="E10" s="114">
        <v>2</v>
      </c>
      <c r="F10" s="115"/>
      <c r="G10" s="43">
        <v>2</v>
      </c>
      <c r="H10" s="116">
        <v>223</v>
      </c>
      <c r="I10" s="117">
        <v>217</v>
      </c>
      <c r="J10" s="117">
        <v>192</v>
      </c>
      <c r="K10" s="118">
        <v>181</v>
      </c>
      <c r="L10" s="119">
        <v>279</v>
      </c>
      <c r="M10" s="117">
        <v>214</v>
      </c>
      <c r="N10" s="45">
        <v>1</v>
      </c>
      <c r="O10" s="46">
        <v>1135</v>
      </c>
      <c r="P10" s="171">
        <v>281</v>
      </c>
      <c r="Q10" s="171">
        <v>225</v>
      </c>
      <c r="R10" s="47">
        <v>227</v>
      </c>
      <c r="S10" s="22"/>
      <c r="T10" s="40"/>
      <c r="U10" s="48"/>
    </row>
    <row r="11" spans="1:21" ht="13.5" customHeight="1">
      <c r="A11" s="42">
        <v>7</v>
      </c>
      <c r="B11" s="113" t="s">
        <v>83</v>
      </c>
      <c r="C11" s="43">
        <v>0</v>
      </c>
      <c r="D11" s="73" t="s">
        <v>84</v>
      </c>
      <c r="E11" s="114">
        <v>0</v>
      </c>
      <c r="F11" s="115"/>
      <c r="G11" s="43">
        <v>0</v>
      </c>
      <c r="H11" s="121">
        <v>188</v>
      </c>
      <c r="I11" s="117">
        <v>231</v>
      </c>
      <c r="J11" s="117">
        <v>246</v>
      </c>
      <c r="K11" s="119">
        <v>201</v>
      </c>
      <c r="L11" s="119">
        <v>230</v>
      </c>
      <c r="M11" s="117">
        <v>225</v>
      </c>
      <c r="N11" s="45">
        <v>1</v>
      </c>
      <c r="O11" s="46">
        <v>1133</v>
      </c>
      <c r="P11" s="171">
        <v>246</v>
      </c>
      <c r="Q11" s="171">
        <v>231</v>
      </c>
      <c r="R11" s="47">
        <v>226.6</v>
      </c>
      <c r="S11" s="22"/>
      <c r="T11" s="40"/>
      <c r="U11" s="48"/>
    </row>
    <row r="12" spans="1:21" ht="13.5" customHeight="1">
      <c r="A12" s="42">
        <v>8</v>
      </c>
      <c r="B12" s="113" t="s">
        <v>18</v>
      </c>
      <c r="C12" s="43">
        <v>2</v>
      </c>
      <c r="D12" s="73" t="s">
        <v>30</v>
      </c>
      <c r="E12" s="114">
        <v>2</v>
      </c>
      <c r="F12" s="115"/>
      <c r="G12" s="43">
        <v>2</v>
      </c>
      <c r="H12" s="116">
        <v>236</v>
      </c>
      <c r="I12" s="120">
        <v>179</v>
      </c>
      <c r="J12" s="117">
        <v>223</v>
      </c>
      <c r="K12" s="119">
        <v>197</v>
      </c>
      <c r="L12" s="119">
        <v>192</v>
      </c>
      <c r="M12" s="117">
        <v>258</v>
      </c>
      <c r="N12" s="45">
        <v>1</v>
      </c>
      <c r="O12" s="46">
        <v>1126</v>
      </c>
      <c r="P12" s="171">
        <v>262</v>
      </c>
      <c r="Q12" s="172">
        <v>240</v>
      </c>
      <c r="R12" s="47">
        <v>225.2</v>
      </c>
      <c r="S12" s="22"/>
      <c r="T12" s="246" t="s">
        <v>19</v>
      </c>
      <c r="U12" s="48"/>
    </row>
    <row r="13" spans="1:21" ht="13.5" customHeight="1">
      <c r="A13" s="42">
        <v>9</v>
      </c>
      <c r="B13" s="113" t="s">
        <v>109</v>
      </c>
      <c r="C13" s="43">
        <v>4</v>
      </c>
      <c r="D13" s="73" t="s">
        <v>110</v>
      </c>
      <c r="E13" s="114">
        <v>3</v>
      </c>
      <c r="F13" s="115"/>
      <c r="G13" s="43">
        <v>10</v>
      </c>
      <c r="H13" s="116">
        <v>180</v>
      </c>
      <c r="I13" s="117">
        <v>203</v>
      </c>
      <c r="J13" s="117">
        <v>181</v>
      </c>
      <c r="K13" s="119">
        <v>194</v>
      </c>
      <c r="L13" s="119">
        <v>230</v>
      </c>
      <c r="M13" s="120">
        <v>159</v>
      </c>
      <c r="N13" s="45">
        <v>1</v>
      </c>
      <c r="O13" s="46">
        <v>1058</v>
      </c>
      <c r="P13" s="171">
        <v>244</v>
      </c>
      <c r="Q13" s="172">
        <v>217</v>
      </c>
      <c r="R13" s="47">
        <v>211.6</v>
      </c>
      <c r="S13" s="22"/>
      <c r="T13" s="246"/>
      <c r="U13" s="48"/>
    </row>
    <row r="14" spans="1:21" ht="13.5" customHeight="1">
      <c r="A14" s="42">
        <v>10</v>
      </c>
      <c r="B14" s="113" t="s">
        <v>71</v>
      </c>
      <c r="C14" s="43">
        <v>10</v>
      </c>
      <c r="D14" s="73" t="s">
        <v>72</v>
      </c>
      <c r="E14" s="114">
        <v>6</v>
      </c>
      <c r="F14" s="115"/>
      <c r="G14" s="43">
        <v>13</v>
      </c>
      <c r="H14" s="116">
        <v>203</v>
      </c>
      <c r="I14" s="117">
        <v>169</v>
      </c>
      <c r="J14" s="117">
        <v>174</v>
      </c>
      <c r="K14" s="119">
        <v>180</v>
      </c>
      <c r="L14" s="119">
        <v>217</v>
      </c>
      <c r="M14" s="120">
        <v>167</v>
      </c>
      <c r="N14" s="45">
        <v>1</v>
      </c>
      <c r="O14" s="46">
        <v>1058</v>
      </c>
      <c r="P14" s="171">
        <v>240</v>
      </c>
      <c r="Q14" s="171">
        <v>226</v>
      </c>
      <c r="R14" s="47">
        <v>211.6</v>
      </c>
      <c r="S14" s="22"/>
      <c r="T14" s="40"/>
      <c r="U14" s="50"/>
    </row>
    <row r="15" spans="1:21" ht="13.5" customHeight="1">
      <c r="A15" s="42">
        <v>11</v>
      </c>
      <c r="B15" s="113" t="s">
        <v>97</v>
      </c>
      <c r="C15" s="43">
        <v>0</v>
      </c>
      <c r="D15" s="73" t="s">
        <v>98</v>
      </c>
      <c r="E15" s="114">
        <v>0</v>
      </c>
      <c r="F15" s="115"/>
      <c r="G15" s="43">
        <v>0</v>
      </c>
      <c r="H15" s="116">
        <v>235</v>
      </c>
      <c r="I15" s="117">
        <v>201</v>
      </c>
      <c r="J15" s="117">
        <v>203</v>
      </c>
      <c r="K15" s="118">
        <v>167</v>
      </c>
      <c r="L15" s="119">
        <v>211</v>
      </c>
      <c r="M15" s="117">
        <v>205</v>
      </c>
      <c r="N15" s="45">
        <v>1</v>
      </c>
      <c r="O15" s="46">
        <v>1055</v>
      </c>
      <c r="P15" s="171">
        <v>235</v>
      </c>
      <c r="Q15" s="171">
        <v>211</v>
      </c>
      <c r="R15" s="47">
        <v>211</v>
      </c>
      <c r="S15" s="22"/>
      <c r="U15" s="41"/>
    </row>
    <row r="16" spans="1:21" ht="13.5" customHeight="1">
      <c r="A16" s="42">
        <v>12</v>
      </c>
      <c r="B16" s="113" t="s">
        <v>53</v>
      </c>
      <c r="C16" s="43">
        <v>0</v>
      </c>
      <c r="D16" s="73" t="s">
        <v>54</v>
      </c>
      <c r="E16" s="114">
        <v>2</v>
      </c>
      <c r="F16" s="115"/>
      <c r="G16" s="43">
        <v>2</v>
      </c>
      <c r="H16" s="116">
        <v>181</v>
      </c>
      <c r="I16" s="117">
        <v>185</v>
      </c>
      <c r="J16" s="120">
        <v>156</v>
      </c>
      <c r="K16" s="119">
        <v>224</v>
      </c>
      <c r="L16" s="119">
        <v>232</v>
      </c>
      <c r="M16" s="117">
        <v>196</v>
      </c>
      <c r="N16" s="45">
        <v>1</v>
      </c>
      <c r="O16" s="46">
        <v>1028</v>
      </c>
      <c r="P16" s="171">
        <v>234</v>
      </c>
      <c r="Q16" s="171">
        <v>226</v>
      </c>
      <c r="R16" s="47">
        <v>205.6</v>
      </c>
      <c r="S16" s="22"/>
      <c r="U16" s="48"/>
    </row>
    <row r="17" spans="1:21" ht="13.5" customHeight="1">
      <c r="A17" s="42">
        <v>13</v>
      </c>
      <c r="B17" s="113" t="s">
        <v>59</v>
      </c>
      <c r="C17" s="43">
        <v>7</v>
      </c>
      <c r="D17" s="44" t="s">
        <v>60</v>
      </c>
      <c r="E17" s="114">
        <v>4</v>
      </c>
      <c r="F17" s="115"/>
      <c r="G17" s="43">
        <v>5</v>
      </c>
      <c r="H17" s="121">
        <v>143</v>
      </c>
      <c r="I17" s="117">
        <v>197</v>
      </c>
      <c r="J17" s="117">
        <v>178</v>
      </c>
      <c r="K17" s="119">
        <v>202</v>
      </c>
      <c r="L17" s="119">
        <v>168</v>
      </c>
      <c r="M17" s="117">
        <v>199</v>
      </c>
      <c r="N17" s="45">
        <v>1</v>
      </c>
      <c r="O17" s="46">
        <v>1004</v>
      </c>
      <c r="P17" s="171">
        <v>214</v>
      </c>
      <c r="Q17" s="171">
        <v>211</v>
      </c>
      <c r="R17" s="47">
        <v>200.8</v>
      </c>
      <c r="S17" s="22"/>
      <c r="U17" s="51"/>
    </row>
    <row r="18" spans="1:21" ht="13.5" customHeight="1">
      <c r="A18" s="42">
        <v>14</v>
      </c>
      <c r="B18" s="113" t="s">
        <v>154</v>
      </c>
      <c r="C18" s="43">
        <v>2</v>
      </c>
      <c r="D18" s="44" t="s">
        <v>155</v>
      </c>
      <c r="E18" s="114">
        <v>0</v>
      </c>
      <c r="F18" s="115"/>
      <c r="G18" s="43">
        <v>0</v>
      </c>
      <c r="H18" s="121">
        <v>137</v>
      </c>
      <c r="I18" s="117">
        <v>202</v>
      </c>
      <c r="J18" s="117">
        <v>174</v>
      </c>
      <c r="K18" s="119">
        <v>192</v>
      </c>
      <c r="L18" s="119">
        <v>245</v>
      </c>
      <c r="M18" s="117">
        <v>180</v>
      </c>
      <c r="N18" s="45">
        <v>1</v>
      </c>
      <c r="O18" s="46">
        <v>1003</v>
      </c>
      <c r="P18" s="171">
        <v>247</v>
      </c>
      <c r="Q18" s="171">
        <v>204</v>
      </c>
      <c r="R18" s="47">
        <v>200.6</v>
      </c>
      <c r="S18" s="22"/>
      <c r="U18" s="50"/>
    </row>
    <row r="19" spans="1:21" ht="13.5" customHeight="1">
      <c r="A19" s="42">
        <v>15</v>
      </c>
      <c r="B19" s="113" t="s">
        <v>49</v>
      </c>
      <c r="C19" s="43">
        <v>2</v>
      </c>
      <c r="D19" s="73" t="s">
        <v>50</v>
      </c>
      <c r="E19" s="114">
        <v>0</v>
      </c>
      <c r="F19" s="115"/>
      <c r="G19" s="43">
        <v>2</v>
      </c>
      <c r="H19" s="116">
        <v>212</v>
      </c>
      <c r="I19" s="117">
        <v>194</v>
      </c>
      <c r="J19" s="117">
        <v>173</v>
      </c>
      <c r="K19" s="119">
        <v>172</v>
      </c>
      <c r="L19" s="119">
        <v>222</v>
      </c>
      <c r="M19" s="120">
        <v>170</v>
      </c>
      <c r="N19" s="45">
        <v>1</v>
      </c>
      <c r="O19" s="46">
        <v>993</v>
      </c>
      <c r="P19" s="171">
        <v>226</v>
      </c>
      <c r="Q19" s="171">
        <v>216</v>
      </c>
      <c r="R19" s="47">
        <v>198.6</v>
      </c>
      <c r="S19" s="22"/>
      <c r="T19" s="52"/>
      <c r="U19" s="53"/>
    </row>
    <row r="20" spans="1:21" ht="13.5" customHeight="1" thickBot="1">
      <c r="A20" s="54">
        <v>16</v>
      </c>
      <c r="B20" s="175" t="s">
        <v>140</v>
      </c>
      <c r="C20" s="55">
        <v>2</v>
      </c>
      <c r="D20" s="205" t="s">
        <v>141</v>
      </c>
      <c r="E20" s="176">
        <v>4</v>
      </c>
      <c r="F20" s="177"/>
      <c r="G20" s="55">
        <v>5</v>
      </c>
      <c r="H20" s="191">
        <v>162</v>
      </c>
      <c r="I20" s="178">
        <v>235</v>
      </c>
      <c r="J20" s="206">
        <v>157</v>
      </c>
      <c r="K20" s="179">
        <v>224</v>
      </c>
      <c r="L20" s="179">
        <v>168</v>
      </c>
      <c r="M20" s="178">
        <v>158</v>
      </c>
      <c r="N20" s="56">
        <v>1</v>
      </c>
      <c r="O20" s="57">
        <v>982</v>
      </c>
      <c r="P20" s="180">
        <v>242</v>
      </c>
      <c r="Q20" s="180">
        <v>231</v>
      </c>
      <c r="R20" s="58">
        <v>196.4</v>
      </c>
      <c r="S20" s="22"/>
      <c r="T20" s="59"/>
      <c r="U20" s="60"/>
    </row>
    <row r="21" spans="1:21" ht="13.5" customHeight="1">
      <c r="A21" s="61">
        <v>17</v>
      </c>
      <c r="B21" s="181" t="s">
        <v>156</v>
      </c>
      <c r="C21" s="62">
        <v>4</v>
      </c>
      <c r="D21" s="233" t="s">
        <v>157</v>
      </c>
      <c r="E21" s="182">
        <v>0</v>
      </c>
      <c r="F21" s="183"/>
      <c r="G21" s="62">
        <v>0</v>
      </c>
      <c r="H21" s="207">
        <v>172</v>
      </c>
      <c r="I21" s="184">
        <v>194</v>
      </c>
      <c r="J21" s="184">
        <v>194</v>
      </c>
      <c r="K21" s="185">
        <v>190</v>
      </c>
      <c r="L21" s="185">
        <v>195</v>
      </c>
      <c r="M21" s="238">
        <v>144</v>
      </c>
      <c r="N21" s="63">
        <v>1</v>
      </c>
      <c r="O21" s="64">
        <v>965</v>
      </c>
      <c r="P21" s="186">
        <v>199</v>
      </c>
      <c r="Q21" s="187">
        <v>198</v>
      </c>
      <c r="R21" s="65">
        <v>193</v>
      </c>
      <c r="S21" s="22"/>
      <c r="T21" s="59"/>
      <c r="U21" s="53"/>
    </row>
    <row r="22" spans="1:21" ht="13.5" customHeight="1">
      <c r="A22" s="42">
        <v>18</v>
      </c>
      <c r="B22" s="113" t="s">
        <v>69</v>
      </c>
      <c r="C22" s="43">
        <v>10</v>
      </c>
      <c r="D22" s="73" t="s">
        <v>70</v>
      </c>
      <c r="E22" s="114">
        <v>6</v>
      </c>
      <c r="F22" s="115"/>
      <c r="G22" s="43">
        <v>13</v>
      </c>
      <c r="H22" s="192">
        <v>155</v>
      </c>
      <c r="I22" s="188">
        <v>167</v>
      </c>
      <c r="J22" s="188">
        <v>156</v>
      </c>
      <c r="K22" s="239">
        <v>127</v>
      </c>
      <c r="L22" s="189">
        <v>158</v>
      </c>
      <c r="M22" s="188">
        <v>184</v>
      </c>
      <c r="N22" s="66">
        <v>1</v>
      </c>
      <c r="O22" s="46">
        <v>935</v>
      </c>
      <c r="P22" s="171">
        <v>207</v>
      </c>
      <c r="Q22" s="171">
        <v>190</v>
      </c>
      <c r="R22" s="47">
        <v>187</v>
      </c>
      <c r="S22" s="22"/>
      <c r="T22" s="59"/>
      <c r="U22" s="53"/>
    </row>
    <row r="23" spans="1:21" ht="13.5" customHeight="1">
      <c r="A23" s="42">
        <v>19</v>
      </c>
      <c r="B23" s="113" t="s">
        <v>85</v>
      </c>
      <c r="C23" s="43">
        <v>0</v>
      </c>
      <c r="D23" s="44" t="s">
        <v>86</v>
      </c>
      <c r="E23" s="114">
        <v>0</v>
      </c>
      <c r="F23" s="115"/>
      <c r="G23" s="43">
        <v>0</v>
      </c>
      <c r="H23" s="137">
        <v>246</v>
      </c>
      <c r="I23" s="117">
        <v>197</v>
      </c>
      <c r="J23" s="120">
        <v>182</v>
      </c>
      <c r="K23" s="119">
        <v>246</v>
      </c>
      <c r="L23" s="119">
        <v>235</v>
      </c>
      <c r="M23" s="117">
        <v>205</v>
      </c>
      <c r="N23" s="45">
        <v>2</v>
      </c>
      <c r="O23" s="46">
        <v>1129</v>
      </c>
      <c r="P23" s="171">
        <v>246</v>
      </c>
      <c r="Q23" s="171">
        <v>246</v>
      </c>
      <c r="R23" s="47">
        <v>225.8</v>
      </c>
      <c r="S23" s="22"/>
      <c r="T23" s="59"/>
      <c r="U23" s="67"/>
    </row>
    <row r="24" spans="1:21" ht="13.5" customHeight="1">
      <c r="A24" s="42">
        <v>20</v>
      </c>
      <c r="B24" s="113" t="s">
        <v>87</v>
      </c>
      <c r="C24" s="43">
        <v>2</v>
      </c>
      <c r="D24" s="44" t="s">
        <v>34</v>
      </c>
      <c r="E24" s="114">
        <v>4</v>
      </c>
      <c r="F24" s="115"/>
      <c r="G24" s="43">
        <v>5</v>
      </c>
      <c r="H24" s="137">
        <v>172</v>
      </c>
      <c r="I24" s="117">
        <v>180</v>
      </c>
      <c r="J24" s="117">
        <v>258</v>
      </c>
      <c r="K24" s="118">
        <v>168</v>
      </c>
      <c r="L24" s="119">
        <v>250</v>
      </c>
      <c r="M24" s="117">
        <v>207</v>
      </c>
      <c r="N24" s="45">
        <v>2</v>
      </c>
      <c r="O24" s="46">
        <v>1102</v>
      </c>
      <c r="P24" s="171">
        <v>265</v>
      </c>
      <c r="Q24" s="171">
        <v>257</v>
      </c>
      <c r="R24" s="47">
        <v>220.4</v>
      </c>
      <c r="S24" s="22"/>
      <c r="T24" s="59"/>
      <c r="U24" s="68"/>
    </row>
    <row r="25" spans="1:21" ht="13.5" customHeight="1">
      <c r="A25" s="42">
        <v>21</v>
      </c>
      <c r="B25" s="113" t="s">
        <v>33</v>
      </c>
      <c r="C25" s="43">
        <v>2</v>
      </c>
      <c r="D25" s="73" t="s">
        <v>34</v>
      </c>
      <c r="E25" s="114">
        <v>0</v>
      </c>
      <c r="F25" s="115"/>
      <c r="G25" s="43">
        <v>0</v>
      </c>
      <c r="H25" s="137">
        <v>228</v>
      </c>
      <c r="I25" s="117">
        <v>217</v>
      </c>
      <c r="J25" s="120">
        <v>124</v>
      </c>
      <c r="K25" s="119">
        <v>211</v>
      </c>
      <c r="L25" s="119">
        <v>206</v>
      </c>
      <c r="M25" s="117">
        <v>218</v>
      </c>
      <c r="N25" s="45">
        <v>2</v>
      </c>
      <c r="O25" s="46">
        <v>1090</v>
      </c>
      <c r="P25" s="171">
        <v>230</v>
      </c>
      <c r="Q25" s="171">
        <v>220</v>
      </c>
      <c r="R25" s="47">
        <v>218</v>
      </c>
      <c r="S25" s="22"/>
      <c r="T25" s="59"/>
      <c r="U25" s="69"/>
    </row>
    <row r="26" spans="1:21" ht="13.5" customHeight="1">
      <c r="A26" s="42">
        <v>22</v>
      </c>
      <c r="B26" s="113" t="s">
        <v>17</v>
      </c>
      <c r="C26" s="43">
        <v>2</v>
      </c>
      <c r="D26" s="44" t="s">
        <v>44</v>
      </c>
      <c r="E26" s="114">
        <v>0</v>
      </c>
      <c r="F26" s="115"/>
      <c r="G26" s="43">
        <v>0</v>
      </c>
      <c r="H26" s="137">
        <v>213</v>
      </c>
      <c r="I26" s="117">
        <v>218</v>
      </c>
      <c r="J26" s="117">
        <v>214</v>
      </c>
      <c r="K26" s="119">
        <v>203</v>
      </c>
      <c r="L26" s="119">
        <v>225</v>
      </c>
      <c r="M26" s="120">
        <v>168</v>
      </c>
      <c r="N26" s="45">
        <v>2</v>
      </c>
      <c r="O26" s="46">
        <v>1083</v>
      </c>
      <c r="P26" s="171">
        <v>227</v>
      </c>
      <c r="Q26" s="171">
        <v>220</v>
      </c>
      <c r="R26" s="47">
        <v>216.6</v>
      </c>
      <c r="S26" s="22"/>
      <c r="T26" s="59"/>
      <c r="U26" s="67"/>
    </row>
    <row r="27" spans="1:21" ht="13.5" customHeight="1">
      <c r="A27" s="42">
        <v>23</v>
      </c>
      <c r="B27" s="113" t="s">
        <v>40</v>
      </c>
      <c r="C27" s="43">
        <v>2</v>
      </c>
      <c r="D27" s="73" t="s">
        <v>41</v>
      </c>
      <c r="E27" s="114">
        <v>0</v>
      </c>
      <c r="F27" s="115"/>
      <c r="G27" s="43">
        <v>0</v>
      </c>
      <c r="H27" s="137">
        <v>226</v>
      </c>
      <c r="I27" s="117">
        <v>203</v>
      </c>
      <c r="J27" s="117">
        <v>193</v>
      </c>
      <c r="K27" s="119">
        <v>215</v>
      </c>
      <c r="L27" s="118">
        <v>159</v>
      </c>
      <c r="M27" s="117">
        <v>234</v>
      </c>
      <c r="N27" s="45">
        <v>2</v>
      </c>
      <c r="O27" s="46">
        <v>1081</v>
      </c>
      <c r="P27" s="171">
        <v>236</v>
      </c>
      <c r="Q27" s="171">
        <v>228</v>
      </c>
      <c r="R27" s="47">
        <v>216.2</v>
      </c>
      <c r="S27" s="22"/>
      <c r="T27" s="59"/>
      <c r="U27" s="67"/>
    </row>
    <row r="28" spans="1:21" ht="13.5" customHeight="1">
      <c r="A28" s="42">
        <v>24</v>
      </c>
      <c r="B28" s="113" t="s">
        <v>99</v>
      </c>
      <c r="C28" s="43">
        <v>4</v>
      </c>
      <c r="D28" s="73" t="s">
        <v>100</v>
      </c>
      <c r="E28" s="114">
        <v>2</v>
      </c>
      <c r="F28" s="115"/>
      <c r="G28" s="43">
        <v>2</v>
      </c>
      <c r="H28" s="137">
        <v>245</v>
      </c>
      <c r="I28" s="117">
        <v>199</v>
      </c>
      <c r="J28" s="117">
        <v>211</v>
      </c>
      <c r="K28" s="118">
        <v>152</v>
      </c>
      <c r="L28" s="119">
        <v>200</v>
      </c>
      <c r="M28" s="117">
        <v>179</v>
      </c>
      <c r="N28" s="45">
        <v>2</v>
      </c>
      <c r="O28" s="46">
        <v>1064</v>
      </c>
      <c r="P28" s="171">
        <v>251</v>
      </c>
      <c r="Q28" s="171">
        <v>217</v>
      </c>
      <c r="R28" s="47">
        <v>212.8</v>
      </c>
      <c r="S28" s="22"/>
      <c r="T28" s="246" t="s">
        <v>20</v>
      </c>
      <c r="U28" s="245" t="s">
        <v>21</v>
      </c>
    </row>
    <row r="29" spans="1:21" ht="13.5" customHeight="1">
      <c r="A29" s="42">
        <v>25</v>
      </c>
      <c r="B29" s="113" t="s">
        <v>61</v>
      </c>
      <c r="C29" s="43">
        <v>0</v>
      </c>
      <c r="D29" s="73" t="s">
        <v>62</v>
      </c>
      <c r="E29" s="114">
        <v>0</v>
      </c>
      <c r="F29" s="115"/>
      <c r="G29" s="43">
        <v>0</v>
      </c>
      <c r="H29" s="137">
        <v>201</v>
      </c>
      <c r="I29" s="117">
        <v>188</v>
      </c>
      <c r="J29" s="117">
        <v>234</v>
      </c>
      <c r="K29" s="118">
        <v>170</v>
      </c>
      <c r="L29" s="119">
        <v>194</v>
      </c>
      <c r="M29" s="117">
        <v>226</v>
      </c>
      <c r="N29" s="45">
        <v>2</v>
      </c>
      <c r="O29" s="46">
        <v>1043</v>
      </c>
      <c r="P29" s="171">
        <v>234</v>
      </c>
      <c r="Q29" s="172">
        <v>226</v>
      </c>
      <c r="R29" s="47">
        <v>208.6</v>
      </c>
      <c r="S29" s="22"/>
      <c r="T29" s="246"/>
      <c r="U29" s="245"/>
    </row>
    <row r="30" spans="1:21" ht="13.5" customHeight="1">
      <c r="A30" s="42">
        <v>26</v>
      </c>
      <c r="B30" s="113" t="s">
        <v>107</v>
      </c>
      <c r="C30" s="43">
        <v>4</v>
      </c>
      <c r="D30" s="73" t="s">
        <v>108</v>
      </c>
      <c r="E30" s="114">
        <v>4</v>
      </c>
      <c r="F30" s="115"/>
      <c r="G30" s="43">
        <v>5</v>
      </c>
      <c r="H30" s="137">
        <v>216</v>
      </c>
      <c r="I30" s="117">
        <v>183</v>
      </c>
      <c r="J30" s="120">
        <v>169</v>
      </c>
      <c r="K30" s="119">
        <v>187</v>
      </c>
      <c r="L30" s="119">
        <v>223</v>
      </c>
      <c r="M30" s="117">
        <v>171</v>
      </c>
      <c r="N30" s="45">
        <v>2</v>
      </c>
      <c r="O30" s="46">
        <v>1025</v>
      </c>
      <c r="P30" s="171">
        <v>232</v>
      </c>
      <c r="Q30" s="172">
        <v>225</v>
      </c>
      <c r="R30" s="47">
        <v>205</v>
      </c>
      <c r="S30" s="22"/>
      <c r="T30" s="59"/>
      <c r="U30" s="67"/>
    </row>
    <row r="31" spans="1:21" ht="13.5" customHeight="1">
      <c r="A31" s="42">
        <v>27</v>
      </c>
      <c r="B31" s="113" t="s">
        <v>35</v>
      </c>
      <c r="C31" s="43">
        <v>4</v>
      </c>
      <c r="D31" s="44" t="s">
        <v>36</v>
      </c>
      <c r="E31" s="114">
        <v>2</v>
      </c>
      <c r="F31" s="115"/>
      <c r="G31" s="43">
        <v>2</v>
      </c>
      <c r="H31" s="168">
        <v>143</v>
      </c>
      <c r="I31" s="117">
        <v>159</v>
      </c>
      <c r="J31" s="117">
        <v>193</v>
      </c>
      <c r="K31" s="119">
        <v>190</v>
      </c>
      <c r="L31" s="119">
        <v>222</v>
      </c>
      <c r="M31" s="117">
        <v>225</v>
      </c>
      <c r="N31" s="45">
        <v>2</v>
      </c>
      <c r="O31" s="46">
        <v>1019</v>
      </c>
      <c r="P31" s="172">
        <v>231</v>
      </c>
      <c r="Q31" s="193">
        <v>228</v>
      </c>
      <c r="R31" s="47">
        <v>203.8</v>
      </c>
      <c r="S31" s="22"/>
      <c r="T31" s="59"/>
      <c r="U31" s="67"/>
    </row>
    <row r="32" spans="1:21" ht="13.5" customHeight="1">
      <c r="A32" s="42">
        <v>28</v>
      </c>
      <c r="B32" s="113" t="s">
        <v>88</v>
      </c>
      <c r="C32" s="43">
        <v>4</v>
      </c>
      <c r="D32" s="44" t="s">
        <v>89</v>
      </c>
      <c r="E32" s="114">
        <v>3</v>
      </c>
      <c r="F32" s="115"/>
      <c r="G32" s="43">
        <v>10</v>
      </c>
      <c r="H32" s="137">
        <v>179</v>
      </c>
      <c r="I32" s="117">
        <v>198</v>
      </c>
      <c r="J32" s="117">
        <v>184</v>
      </c>
      <c r="K32" s="118">
        <v>169</v>
      </c>
      <c r="L32" s="119">
        <v>204</v>
      </c>
      <c r="M32" s="117">
        <v>183</v>
      </c>
      <c r="N32" s="45">
        <v>2</v>
      </c>
      <c r="O32" s="46">
        <v>1018</v>
      </c>
      <c r="P32" s="171">
        <v>218</v>
      </c>
      <c r="Q32" s="171">
        <v>212</v>
      </c>
      <c r="R32" s="47">
        <v>203.6</v>
      </c>
      <c r="S32" s="22"/>
      <c r="T32" s="59"/>
      <c r="U32" s="67"/>
    </row>
    <row r="33" spans="1:21" ht="13.5" customHeight="1">
      <c r="A33" s="42">
        <v>29</v>
      </c>
      <c r="B33" s="113" t="s">
        <v>101</v>
      </c>
      <c r="C33" s="43">
        <v>4</v>
      </c>
      <c r="D33" s="44" t="s">
        <v>102</v>
      </c>
      <c r="E33" s="114">
        <v>2</v>
      </c>
      <c r="F33" s="115"/>
      <c r="G33" s="43">
        <v>2</v>
      </c>
      <c r="H33" s="137">
        <v>180</v>
      </c>
      <c r="I33" s="117">
        <v>229</v>
      </c>
      <c r="J33" s="117">
        <v>180</v>
      </c>
      <c r="K33" s="118">
        <v>157</v>
      </c>
      <c r="L33" s="119">
        <v>182</v>
      </c>
      <c r="M33" s="117">
        <v>215</v>
      </c>
      <c r="N33" s="45">
        <v>2</v>
      </c>
      <c r="O33" s="46">
        <v>1016</v>
      </c>
      <c r="P33" s="171">
        <v>235</v>
      </c>
      <c r="Q33" s="171">
        <v>221</v>
      </c>
      <c r="R33" s="47">
        <v>203.2</v>
      </c>
      <c r="S33" s="22"/>
      <c r="T33" s="59"/>
      <c r="U33" s="67"/>
    </row>
    <row r="34" spans="1:21" ht="13.5" customHeight="1">
      <c r="A34" s="42">
        <v>30</v>
      </c>
      <c r="B34" s="113" t="s">
        <v>63</v>
      </c>
      <c r="C34" s="43">
        <v>7</v>
      </c>
      <c r="D34" s="73" t="s">
        <v>64</v>
      </c>
      <c r="E34" s="114">
        <v>2</v>
      </c>
      <c r="F34" s="115"/>
      <c r="G34" s="43">
        <v>2</v>
      </c>
      <c r="H34" s="137">
        <v>230</v>
      </c>
      <c r="I34" s="117">
        <v>180</v>
      </c>
      <c r="J34" s="117">
        <v>203</v>
      </c>
      <c r="K34" s="118">
        <v>141</v>
      </c>
      <c r="L34" s="119">
        <v>175</v>
      </c>
      <c r="M34" s="117">
        <v>178</v>
      </c>
      <c r="N34" s="45">
        <v>2</v>
      </c>
      <c r="O34" s="46">
        <v>1011</v>
      </c>
      <c r="P34" s="171">
        <v>239</v>
      </c>
      <c r="Q34" s="171">
        <v>212</v>
      </c>
      <c r="R34" s="47">
        <v>202.2</v>
      </c>
      <c r="S34" s="22"/>
      <c r="T34" s="59"/>
      <c r="U34" s="67"/>
    </row>
    <row r="35" spans="1:21" ht="13.5" customHeight="1">
      <c r="A35" s="42">
        <v>31</v>
      </c>
      <c r="B35" s="113" t="s">
        <v>90</v>
      </c>
      <c r="C35" s="43">
        <v>15</v>
      </c>
      <c r="D35" s="73">
        <v>0</v>
      </c>
      <c r="E35" s="114">
        <v>0</v>
      </c>
      <c r="F35" s="115"/>
      <c r="G35" s="43">
        <v>0</v>
      </c>
      <c r="H35" s="137">
        <v>171</v>
      </c>
      <c r="I35" s="117">
        <v>188</v>
      </c>
      <c r="J35" s="117">
        <v>185</v>
      </c>
      <c r="K35" s="119">
        <v>180</v>
      </c>
      <c r="L35" s="118">
        <v>158</v>
      </c>
      <c r="M35" s="117">
        <v>212</v>
      </c>
      <c r="N35" s="45">
        <v>2</v>
      </c>
      <c r="O35" s="46">
        <v>1011</v>
      </c>
      <c r="P35" s="171">
        <v>227</v>
      </c>
      <c r="Q35" s="171">
        <v>203</v>
      </c>
      <c r="R35" s="47">
        <v>202.2</v>
      </c>
      <c r="S35" s="22"/>
      <c r="T35" s="59"/>
      <c r="U35" s="67"/>
    </row>
    <row r="36" spans="1:21" ht="13.5" customHeight="1" thickBot="1">
      <c r="A36" s="54">
        <v>32</v>
      </c>
      <c r="B36" s="194" t="s">
        <v>111</v>
      </c>
      <c r="C36" s="70">
        <v>7</v>
      </c>
      <c r="D36" s="240" t="s">
        <v>112</v>
      </c>
      <c r="E36" s="195">
        <v>3</v>
      </c>
      <c r="F36" s="196"/>
      <c r="G36" s="70">
        <v>10</v>
      </c>
      <c r="H36" s="241">
        <v>148</v>
      </c>
      <c r="I36" s="197">
        <v>162</v>
      </c>
      <c r="J36" s="197">
        <v>190</v>
      </c>
      <c r="K36" s="198">
        <v>156</v>
      </c>
      <c r="L36" s="198">
        <v>237</v>
      </c>
      <c r="M36" s="197">
        <v>179</v>
      </c>
      <c r="N36" s="71">
        <v>2</v>
      </c>
      <c r="O36" s="57">
        <v>1009</v>
      </c>
      <c r="P36" s="180">
        <v>254</v>
      </c>
      <c r="Q36" s="180">
        <v>207</v>
      </c>
      <c r="R36" s="58">
        <v>201.8</v>
      </c>
      <c r="S36" s="22"/>
      <c r="T36" s="59"/>
      <c r="U36" s="67"/>
    </row>
    <row r="37" spans="1:21" ht="13.5" customHeight="1">
      <c r="A37" s="61">
        <v>33</v>
      </c>
      <c r="B37" s="181" t="s">
        <v>42</v>
      </c>
      <c r="C37" s="62">
        <v>7</v>
      </c>
      <c r="D37" s="233" t="s">
        <v>43</v>
      </c>
      <c r="E37" s="182">
        <v>2</v>
      </c>
      <c r="F37" s="183"/>
      <c r="G37" s="62">
        <v>2</v>
      </c>
      <c r="H37" s="199">
        <v>182</v>
      </c>
      <c r="I37" s="200">
        <v>175</v>
      </c>
      <c r="J37" s="242">
        <v>163</v>
      </c>
      <c r="K37" s="201">
        <v>205</v>
      </c>
      <c r="L37" s="201">
        <v>171</v>
      </c>
      <c r="M37" s="200">
        <v>228</v>
      </c>
      <c r="N37" s="72">
        <v>2</v>
      </c>
      <c r="O37" s="64">
        <v>1006</v>
      </c>
      <c r="P37" s="186">
        <v>237</v>
      </c>
      <c r="Q37" s="187">
        <v>214</v>
      </c>
      <c r="R37" s="65">
        <v>201.2</v>
      </c>
      <c r="S37" s="22"/>
      <c r="T37" s="59"/>
      <c r="U37" s="67"/>
    </row>
    <row r="38" spans="1:21" ht="13.5" customHeight="1">
      <c r="A38" s="42">
        <v>34</v>
      </c>
      <c r="B38" s="113" t="s">
        <v>37</v>
      </c>
      <c r="C38" s="43">
        <v>2</v>
      </c>
      <c r="D38" s="73" t="s">
        <v>38</v>
      </c>
      <c r="E38" s="114">
        <v>0</v>
      </c>
      <c r="F38" s="115"/>
      <c r="G38" s="43">
        <v>0</v>
      </c>
      <c r="H38" s="137">
        <v>210</v>
      </c>
      <c r="I38" s="120">
        <v>154</v>
      </c>
      <c r="J38" s="117">
        <v>169</v>
      </c>
      <c r="K38" s="119">
        <v>203</v>
      </c>
      <c r="L38" s="119">
        <v>200</v>
      </c>
      <c r="M38" s="117">
        <v>214</v>
      </c>
      <c r="N38" s="45">
        <v>2</v>
      </c>
      <c r="O38" s="46">
        <v>1006</v>
      </c>
      <c r="P38" s="171">
        <v>216</v>
      </c>
      <c r="Q38" s="171">
        <v>212</v>
      </c>
      <c r="R38" s="47">
        <v>201.2</v>
      </c>
      <c r="S38" s="22"/>
      <c r="T38" s="59"/>
      <c r="U38" s="67"/>
    </row>
    <row r="39" spans="1:21" ht="13.5" customHeight="1">
      <c r="A39" s="42">
        <v>35</v>
      </c>
      <c r="B39" s="113" t="s">
        <v>103</v>
      </c>
      <c r="C39" s="43">
        <v>2</v>
      </c>
      <c r="D39" s="44" t="s">
        <v>104</v>
      </c>
      <c r="E39" s="114">
        <v>2</v>
      </c>
      <c r="F39" s="115"/>
      <c r="G39" s="43">
        <v>2</v>
      </c>
      <c r="H39" s="137">
        <v>199</v>
      </c>
      <c r="I39" s="117">
        <v>182</v>
      </c>
      <c r="J39" s="120">
        <v>177</v>
      </c>
      <c r="K39" s="119">
        <v>232</v>
      </c>
      <c r="L39" s="119">
        <v>185</v>
      </c>
      <c r="M39" s="117">
        <v>183</v>
      </c>
      <c r="N39" s="45">
        <v>2</v>
      </c>
      <c r="O39" s="46">
        <v>1001</v>
      </c>
      <c r="P39" s="171">
        <v>236</v>
      </c>
      <c r="Q39" s="171">
        <v>203</v>
      </c>
      <c r="R39" s="47">
        <v>200.2</v>
      </c>
      <c r="S39" s="22"/>
      <c r="T39" s="59"/>
      <c r="U39" s="67"/>
    </row>
    <row r="40" spans="1:21" ht="13.5" customHeight="1">
      <c r="A40" s="42">
        <v>36</v>
      </c>
      <c r="B40" s="113" t="s">
        <v>29</v>
      </c>
      <c r="C40" s="43">
        <v>7</v>
      </c>
      <c r="D40" s="73" t="s">
        <v>39</v>
      </c>
      <c r="E40" s="114">
        <v>0</v>
      </c>
      <c r="F40" s="115"/>
      <c r="G40" s="43">
        <v>0</v>
      </c>
      <c r="H40" s="137">
        <v>188</v>
      </c>
      <c r="I40" s="117">
        <v>214</v>
      </c>
      <c r="J40" s="117">
        <v>191</v>
      </c>
      <c r="K40" s="119">
        <v>191</v>
      </c>
      <c r="L40" s="118">
        <v>173</v>
      </c>
      <c r="M40" s="117">
        <v>179</v>
      </c>
      <c r="N40" s="45">
        <v>2</v>
      </c>
      <c r="O40" s="46">
        <v>998</v>
      </c>
      <c r="P40" s="171">
        <v>221</v>
      </c>
      <c r="Q40" s="171">
        <v>198</v>
      </c>
      <c r="R40" s="47">
        <v>199.6</v>
      </c>
      <c r="S40" s="22"/>
      <c r="T40" s="59"/>
      <c r="U40" s="67"/>
    </row>
    <row r="41" spans="1:21" ht="13.5" customHeight="1">
      <c r="A41" s="42">
        <v>37</v>
      </c>
      <c r="B41" s="113" t="s">
        <v>142</v>
      </c>
      <c r="C41" s="43">
        <v>7</v>
      </c>
      <c r="D41" s="44" t="s">
        <v>143</v>
      </c>
      <c r="E41" s="114">
        <v>2</v>
      </c>
      <c r="F41" s="115"/>
      <c r="G41" s="43">
        <v>2</v>
      </c>
      <c r="H41" s="168">
        <v>121</v>
      </c>
      <c r="I41" s="117">
        <v>164</v>
      </c>
      <c r="J41" s="117">
        <v>208</v>
      </c>
      <c r="K41" s="119">
        <v>187</v>
      </c>
      <c r="L41" s="119">
        <v>161</v>
      </c>
      <c r="M41" s="117">
        <v>227</v>
      </c>
      <c r="N41" s="45">
        <v>2</v>
      </c>
      <c r="O41" s="46">
        <v>992</v>
      </c>
      <c r="P41" s="171">
        <v>236</v>
      </c>
      <c r="Q41" s="171">
        <v>217</v>
      </c>
      <c r="R41" s="47">
        <v>198.4</v>
      </c>
      <c r="S41" s="22"/>
      <c r="T41" s="59"/>
      <c r="U41" s="67"/>
    </row>
    <row r="42" spans="1:21" ht="13.5" customHeight="1">
      <c r="A42" s="42">
        <v>38</v>
      </c>
      <c r="B42" s="113" t="s">
        <v>105</v>
      </c>
      <c r="C42" s="43">
        <v>7</v>
      </c>
      <c r="D42" s="73" t="s">
        <v>106</v>
      </c>
      <c r="E42" s="114">
        <v>4</v>
      </c>
      <c r="F42" s="115"/>
      <c r="G42" s="43">
        <v>5</v>
      </c>
      <c r="H42" s="137">
        <v>159</v>
      </c>
      <c r="I42" s="117">
        <v>203</v>
      </c>
      <c r="J42" s="120">
        <v>140</v>
      </c>
      <c r="K42" s="119">
        <v>201</v>
      </c>
      <c r="L42" s="119">
        <v>184</v>
      </c>
      <c r="M42" s="117">
        <v>175</v>
      </c>
      <c r="N42" s="45">
        <v>2</v>
      </c>
      <c r="O42" s="46">
        <v>982</v>
      </c>
      <c r="P42" s="171">
        <v>215</v>
      </c>
      <c r="Q42" s="171">
        <v>213</v>
      </c>
      <c r="R42" s="47">
        <v>196.4</v>
      </c>
      <c r="S42" s="22"/>
      <c r="T42" s="59"/>
      <c r="U42" s="67"/>
    </row>
    <row r="43" spans="1:21" ht="13.5" customHeight="1">
      <c r="A43" s="42">
        <v>39</v>
      </c>
      <c r="B43" s="113" t="s">
        <v>55</v>
      </c>
      <c r="C43" s="43">
        <v>0</v>
      </c>
      <c r="D43" s="44" t="s">
        <v>56</v>
      </c>
      <c r="E43" s="114">
        <v>0</v>
      </c>
      <c r="F43" s="115"/>
      <c r="G43" s="43">
        <v>0</v>
      </c>
      <c r="H43" s="168">
        <v>176</v>
      </c>
      <c r="I43" s="117">
        <v>190</v>
      </c>
      <c r="J43" s="117">
        <v>189</v>
      </c>
      <c r="K43" s="119">
        <v>193</v>
      </c>
      <c r="L43" s="119">
        <v>192</v>
      </c>
      <c r="M43" s="117">
        <v>215</v>
      </c>
      <c r="N43" s="45">
        <v>2</v>
      </c>
      <c r="O43" s="46">
        <v>979</v>
      </c>
      <c r="P43" s="171">
        <v>215</v>
      </c>
      <c r="Q43" s="171">
        <v>193</v>
      </c>
      <c r="R43" s="47">
        <v>195.8</v>
      </c>
      <c r="S43" s="22"/>
      <c r="T43" s="59"/>
      <c r="U43" s="67"/>
    </row>
    <row r="44" spans="1:21" ht="13.5" customHeight="1">
      <c r="A44" s="42">
        <v>40</v>
      </c>
      <c r="B44" s="113" t="s">
        <v>65</v>
      </c>
      <c r="C44" s="43">
        <v>4</v>
      </c>
      <c r="D44" s="73" t="s">
        <v>66</v>
      </c>
      <c r="E44" s="114">
        <v>0</v>
      </c>
      <c r="F44" s="115"/>
      <c r="G44" s="43">
        <v>0</v>
      </c>
      <c r="H44" s="137">
        <v>211</v>
      </c>
      <c r="I44" s="117">
        <v>182</v>
      </c>
      <c r="J44" s="117">
        <v>172</v>
      </c>
      <c r="K44" s="119">
        <v>189</v>
      </c>
      <c r="L44" s="119">
        <v>205</v>
      </c>
      <c r="M44" s="120">
        <v>171</v>
      </c>
      <c r="N44" s="45">
        <v>2</v>
      </c>
      <c r="O44" s="46">
        <v>979</v>
      </c>
      <c r="P44" s="171">
        <v>215</v>
      </c>
      <c r="Q44" s="171">
        <v>209</v>
      </c>
      <c r="R44" s="47">
        <v>195.8</v>
      </c>
      <c r="S44" s="22"/>
      <c r="T44" s="246" t="s">
        <v>22</v>
      </c>
      <c r="U44" s="67"/>
    </row>
    <row r="45" spans="1:21" ht="13.5" customHeight="1">
      <c r="A45" s="42">
        <v>41</v>
      </c>
      <c r="B45" s="113" t="s">
        <v>113</v>
      </c>
      <c r="C45" s="43">
        <v>4</v>
      </c>
      <c r="D45" s="44" t="s">
        <v>114</v>
      </c>
      <c r="E45" s="114">
        <v>2</v>
      </c>
      <c r="F45" s="115"/>
      <c r="G45" s="43">
        <v>2</v>
      </c>
      <c r="H45" s="168">
        <v>160</v>
      </c>
      <c r="I45" s="117">
        <v>188</v>
      </c>
      <c r="J45" s="117">
        <v>182</v>
      </c>
      <c r="K45" s="119">
        <v>179</v>
      </c>
      <c r="L45" s="119">
        <v>194</v>
      </c>
      <c r="M45" s="117">
        <v>203</v>
      </c>
      <c r="N45" s="45">
        <v>2</v>
      </c>
      <c r="O45" s="46">
        <v>976</v>
      </c>
      <c r="P45" s="171">
        <v>209</v>
      </c>
      <c r="Q45" s="171">
        <v>200</v>
      </c>
      <c r="R45" s="47">
        <v>195.2</v>
      </c>
      <c r="S45" s="22"/>
      <c r="T45" s="246"/>
      <c r="U45" s="59"/>
    </row>
    <row r="46" spans="1:21" ht="13.5" customHeight="1">
      <c r="A46" s="42">
        <v>42</v>
      </c>
      <c r="B46" s="113" t="s">
        <v>145</v>
      </c>
      <c r="C46" s="43">
        <v>7</v>
      </c>
      <c r="D46" s="44" t="s">
        <v>146</v>
      </c>
      <c r="E46" s="114">
        <v>3</v>
      </c>
      <c r="F46" s="115"/>
      <c r="G46" s="43">
        <v>10</v>
      </c>
      <c r="H46" s="168">
        <v>148</v>
      </c>
      <c r="I46" s="117">
        <v>167</v>
      </c>
      <c r="J46" s="117">
        <v>159</v>
      </c>
      <c r="K46" s="119">
        <v>204</v>
      </c>
      <c r="L46" s="119">
        <v>160</v>
      </c>
      <c r="M46" s="117">
        <v>196</v>
      </c>
      <c r="N46" s="45">
        <v>2</v>
      </c>
      <c r="O46" s="46">
        <v>971</v>
      </c>
      <c r="P46" s="171">
        <v>221</v>
      </c>
      <c r="Q46" s="171">
        <v>213</v>
      </c>
      <c r="R46" s="47">
        <v>194.2</v>
      </c>
      <c r="S46" s="22"/>
      <c r="T46" s="59"/>
      <c r="U46" s="59"/>
    </row>
    <row r="47" spans="1:21" ht="13.5" customHeight="1">
      <c r="A47" s="42">
        <v>43</v>
      </c>
      <c r="B47" s="113" t="s">
        <v>149</v>
      </c>
      <c r="C47" s="43">
        <v>7</v>
      </c>
      <c r="D47" s="73" t="s">
        <v>150</v>
      </c>
      <c r="E47" s="114">
        <v>2</v>
      </c>
      <c r="F47" s="115"/>
      <c r="G47" s="43">
        <v>2</v>
      </c>
      <c r="H47" s="137">
        <v>178</v>
      </c>
      <c r="I47" s="117">
        <v>200</v>
      </c>
      <c r="J47" s="117">
        <v>187</v>
      </c>
      <c r="K47" s="119">
        <v>195</v>
      </c>
      <c r="L47" s="118">
        <v>129</v>
      </c>
      <c r="M47" s="117">
        <v>157</v>
      </c>
      <c r="N47" s="45">
        <v>2</v>
      </c>
      <c r="O47" s="46">
        <v>962</v>
      </c>
      <c r="P47" s="171">
        <v>209</v>
      </c>
      <c r="Q47" s="171">
        <v>204</v>
      </c>
      <c r="R47" s="47">
        <v>192.4</v>
      </c>
      <c r="S47" s="22"/>
      <c r="T47" s="59"/>
      <c r="U47" s="59"/>
    </row>
    <row r="48" spans="1:21" ht="13.5" customHeight="1">
      <c r="A48" s="42">
        <v>44</v>
      </c>
      <c r="B48" s="113" t="s">
        <v>125</v>
      </c>
      <c r="C48" s="43">
        <v>10</v>
      </c>
      <c r="D48" s="73" t="s">
        <v>126</v>
      </c>
      <c r="E48" s="114">
        <v>6</v>
      </c>
      <c r="F48" s="115"/>
      <c r="G48" s="43">
        <v>13</v>
      </c>
      <c r="H48" s="137">
        <v>160</v>
      </c>
      <c r="I48" s="120">
        <v>145</v>
      </c>
      <c r="J48" s="117">
        <v>168</v>
      </c>
      <c r="K48" s="119">
        <v>173</v>
      </c>
      <c r="L48" s="119">
        <v>169</v>
      </c>
      <c r="M48" s="117">
        <v>176</v>
      </c>
      <c r="N48" s="45">
        <v>2</v>
      </c>
      <c r="O48" s="46">
        <v>961</v>
      </c>
      <c r="P48" s="171">
        <v>199</v>
      </c>
      <c r="Q48" s="171">
        <v>196</v>
      </c>
      <c r="R48" s="47">
        <v>192.2</v>
      </c>
      <c r="S48" s="22"/>
      <c r="T48" s="59"/>
      <c r="U48" s="59"/>
    </row>
    <row r="49" spans="1:21" ht="13.5" customHeight="1">
      <c r="A49" s="42">
        <v>45</v>
      </c>
      <c r="B49" s="113" t="s">
        <v>158</v>
      </c>
      <c r="C49" s="43">
        <v>2</v>
      </c>
      <c r="D49" s="44" t="s">
        <v>159</v>
      </c>
      <c r="E49" s="114">
        <v>0</v>
      </c>
      <c r="F49" s="115"/>
      <c r="G49" s="43">
        <v>0</v>
      </c>
      <c r="H49" s="137">
        <v>178</v>
      </c>
      <c r="I49" s="117">
        <v>212</v>
      </c>
      <c r="J49" s="117">
        <v>194</v>
      </c>
      <c r="K49" s="118">
        <v>175</v>
      </c>
      <c r="L49" s="119">
        <v>182</v>
      </c>
      <c r="M49" s="117">
        <v>180</v>
      </c>
      <c r="N49" s="45">
        <v>2</v>
      </c>
      <c r="O49" s="46">
        <v>956</v>
      </c>
      <c r="P49" s="171">
        <v>214</v>
      </c>
      <c r="Q49" s="171">
        <v>196</v>
      </c>
      <c r="R49" s="47">
        <v>191.2</v>
      </c>
      <c r="S49" s="22"/>
      <c r="T49" s="59"/>
      <c r="U49" s="59"/>
    </row>
    <row r="50" spans="1:21" ht="13.5" customHeight="1">
      <c r="A50" s="42">
        <v>46</v>
      </c>
      <c r="B50" s="113" t="s">
        <v>129</v>
      </c>
      <c r="C50" s="43">
        <v>10</v>
      </c>
      <c r="D50" s="73" t="s">
        <v>130</v>
      </c>
      <c r="E50" s="114">
        <v>2</v>
      </c>
      <c r="F50" s="115"/>
      <c r="G50" s="43">
        <v>2</v>
      </c>
      <c r="H50" s="137">
        <v>146</v>
      </c>
      <c r="I50" s="117">
        <v>179</v>
      </c>
      <c r="J50" s="120">
        <v>136</v>
      </c>
      <c r="K50" s="119">
        <v>174</v>
      </c>
      <c r="L50" s="119">
        <v>203</v>
      </c>
      <c r="M50" s="117">
        <v>191</v>
      </c>
      <c r="N50" s="45">
        <v>2</v>
      </c>
      <c r="O50" s="46">
        <v>953</v>
      </c>
      <c r="P50" s="171">
        <v>215</v>
      </c>
      <c r="Q50" s="171">
        <v>203</v>
      </c>
      <c r="R50" s="47">
        <v>190.6</v>
      </c>
      <c r="S50" s="22"/>
      <c r="T50" s="59"/>
      <c r="U50" s="59"/>
    </row>
    <row r="51" spans="1:21" ht="13.5" customHeight="1">
      <c r="A51" s="42">
        <v>47</v>
      </c>
      <c r="B51" s="113" t="s">
        <v>73</v>
      </c>
      <c r="C51" s="43">
        <v>4</v>
      </c>
      <c r="D51" s="44" t="s">
        <v>74</v>
      </c>
      <c r="E51" s="114">
        <v>4</v>
      </c>
      <c r="F51" s="115"/>
      <c r="G51" s="43">
        <v>5</v>
      </c>
      <c r="H51" s="137">
        <v>152</v>
      </c>
      <c r="I51" s="120">
        <v>139</v>
      </c>
      <c r="J51" s="117">
        <v>190</v>
      </c>
      <c r="K51" s="119">
        <v>173</v>
      </c>
      <c r="L51" s="119">
        <v>192</v>
      </c>
      <c r="M51" s="117">
        <v>194</v>
      </c>
      <c r="N51" s="45">
        <v>2</v>
      </c>
      <c r="O51" s="46">
        <v>946</v>
      </c>
      <c r="P51" s="171">
        <v>203</v>
      </c>
      <c r="Q51" s="171">
        <v>201</v>
      </c>
      <c r="R51" s="47">
        <v>189.2</v>
      </c>
      <c r="S51" s="22"/>
      <c r="T51" s="59"/>
      <c r="U51" s="59"/>
    </row>
    <row r="52" spans="1:21" ht="13.5" customHeight="1" thickBot="1">
      <c r="A52" s="74">
        <v>48</v>
      </c>
      <c r="B52" s="208" t="s">
        <v>67</v>
      </c>
      <c r="C52" s="75">
        <v>4</v>
      </c>
      <c r="D52" s="243" t="s">
        <v>68</v>
      </c>
      <c r="E52" s="209">
        <v>1</v>
      </c>
      <c r="F52" s="210"/>
      <c r="G52" s="75">
        <v>8</v>
      </c>
      <c r="H52" s="211">
        <v>148</v>
      </c>
      <c r="I52" s="234">
        <v>147</v>
      </c>
      <c r="J52" s="212">
        <v>195</v>
      </c>
      <c r="K52" s="213">
        <v>180</v>
      </c>
      <c r="L52" s="213">
        <v>159</v>
      </c>
      <c r="M52" s="212">
        <v>203</v>
      </c>
      <c r="N52" s="76">
        <v>2</v>
      </c>
      <c r="O52" s="77">
        <v>945</v>
      </c>
      <c r="P52" s="214">
        <v>215</v>
      </c>
      <c r="Q52" s="214">
        <v>207</v>
      </c>
      <c r="R52" s="78">
        <v>189</v>
      </c>
      <c r="S52" s="22"/>
      <c r="T52" s="59"/>
      <c r="U52" s="59"/>
    </row>
    <row r="53" spans="1:18" ht="15">
      <c r="A53" s="227">
        <v>49</v>
      </c>
      <c r="B53" s="215" t="s">
        <v>115</v>
      </c>
      <c r="C53" s="216">
        <v>4</v>
      </c>
      <c r="D53" s="217" t="s">
        <v>116</v>
      </c>
      <c r="E53" s="218">
        <v>0</v>
      </c>
      <c r="F53" s="219"/>
      <c r="G53" s="216">
        <v>0</v>
      </c>
      <c r="H53" s="244">
        <v>145</v>
      </c>
      <c r="I53" s="220">
        <v>182</v>
      </c>
      <c r="J53" s="220">
        <v>167</v>
      </c>
      <c r="K53" s="221">
        <v>171</v>
      </c>
      <c r="L53" s="221">
        <v>200</v>
      </c>
      <c r="M53" s="220">
        <v>205</v>
      </c>
      <c r="N53" s="222">
        <v>2</v>
      </c>
      <c r="O53" s="223">
        <v>945</v>
      </c>
      <c r="P53" s="224">
        <v>209</v>
      </c>
      <c r="Q53" s="225">
        <v>204</v>
      </c>
      <c r="R53" s="226">
        <v>189</v>
      </c>
    </row>
    <row r="54" spans="1:18" ht="15">
      <c r="A54" s="42">
        <v>50</v>
      </c>
      <c r="B54" s="113" t="s">
        <v>91</v>
      </c>
      <c r="C54" s="43">
        <v>15</v>
      </c>
      <c r="D54" s="44">
        <v>0</v>
      </c>
      <c r="E54" s="114">
        <v>0</v>
      </c>
      <c r="F54" s="115"/>
      <c r="G54" s="43">
        <v>0</v>
      </c>
      <c r="H54" s="137">
        <v>149</v>
      </c>
      <c r="I54" s="117">
        <v>170</v>
      </c>
      <c r="J54" s="117">
        <v>200</v>
      </c>
      <c r="K54" s="119">
        <v>158</v>
      </c>
      <c r="L54" s="118">
        <v>132</v>
      </c>
      <c r="M54" s="117">
        <v>189</v>
      </c>
      <c r="N54" s="45">
        <v>2</v>
      </c>
      <c r="O54" s="46">
        <v>941</v>
      </c>
      <c r="P54" s="171">
        <v>215</v>
      </c>
      <c r="Q54" s="171">
        <v>204</v>
      </c>
      <c r="R54" s="47">
        <v>188.2</v>
      </c>
    </row>
    <row r="55" spans="1:18" ht="15">
      <c r="A55" s="42">
        <v>51</v>
      </c>
      <c r="B55" s="113" t="s">
        <v>137</v>
      </c>
      <c r="C55" s="43">
        <v>10</v>
      </c>
      <c r="D55" s="44" t="s">
        <v>144</v>
      </c>
      <c r="E55" s="114">
        <v>4</v>
      </c>
      <c r="F55" s="115"/>
      <c r="G55" s="43">
        <v>5</v>
      </c>
      <c r="H55" s="137">
        <v>164</v>
      </c>
      <c r="I55" s="117">
        <v>172</v>
      </c>
      <c r="J55" s="117">
        <v>168</v>
      </c>
      <c r="K55" s="118">
        <v>134</v>
      </c>
      <c r="L55" s="119">
        <v>203</v>
      </c>
      <c r="M55" s="117">
        <v>158</v>
      </c>
      <c r="N55" s="45">
        <v>2</v>
      </c>
      <c r="O55" s="46">
        <v>940</v>
      </c>
      <c r="P55" s="171">
        <v>218</v>
      </c>
      <c r="Q55" s="171">
        <v>187</v>
      </c>
      <c r="R55" s="47">
        <v>188</v>
      </c>
    </row>
    <row r="56" spans="1:18" ht="15">
      <c r="A56" s="42">
        <v>52</v>
      </c>
      <c r="B56" s="113" t="s">
        <v>119</v>
      </c>
      <c r="C56" s="43">
        <v>10</v>
      </c>
      <c r="D56" s="73" t="s">
        <v>120</v>
      </c>
      <c r="E56" s="114">
        <v>4</v>
      </c>
      <c r="F56" s="115"/>
      <c r="G56" s="43">
        <v>5</v>
      </c>
      <c r="H56" s="168">
        <v>143</v>
      </c>
      <c r="I56" s="117">
        <v>190</v>
      </c>
      <c r="J56" s="117">
        <v>176</v>
      </c>
      <c r="K56" s="119">
        <v>153</v>
      </c>
      <c r="L56" s="119">
        <v>176</v>
      </c>
      <c r="M56" s="117">
        <v>162</v>
      </c>
      <c r="N56" s="45">
        <v>2</v>
      </c>
      <c r="O56" s="46">
        <v>932</v>
      </c>
      <c r="P56" s="171">
        <v>205</v>
      </c>
      <c r="Q56" s="171">
        <v>191</v>
      </c>
      <c r="R56" s="47">
        <v>186.4</v>
      </c>
    </row>
    <row r="57" spans="1:18" ht="15">
      <c r="A57" s="42">
        <v>53</v>
      </c>
      <c r="B57" s="113" t="s">
        <v>117</v>
      </c>
      <c r="C57" s="43">
        <v>7</v>
      </c>
      <c r="D57" s="73" t="s">
        <v>118</v>
      </c>
      <c r="E57" s="114">
        <v>2</v>
      </c>
      <c r="F57" s="115"/>
      <c r="G57" s="43">
        <v>2</v>
      </c>
      <c r="H57" s="137">
        <v>185</v>
      </c>
      <c r="I57" s="117">
        <v>193</v>
      </c>
      <c r="J57" s="117">
        <v>169</v>
      </c>
      <c r="K57" s="119">
        <v>159</v>
      </c>
      <c r="L57" s="119">
        <v>178</v>
      </c>
      <c r="M57" s="120">
        <v>128</v>
      </c>
      <c r="N57" s="45">
        <v>2</v>
      </c>
      <c r="O57" s="46">
        <v>929</v>
      </c>
      <c r="P57" s="171">
        <v>202</v>
      </c>
      <c r="Q57" s="171">
        <v>194</v>
      </c>
      <c r="R57" s="47">
        <v>185.8</v>
      </c>
    </row>
    <row r="58" spans="1:18" ht="15">
      <c r="A58" s="42">
        <v>54</v>
      </c>
      <c r="B58" s="113" t="s">
        <v>75</v>
      </c>
      <c r="C58" s="43">
        <v>7</v>
      </c>
      <c r="D58" s="73" t="s">
        <v>76</v>
      </c>
      <c r="E58" s="114">
        <v>2</v>
      </c>
      <c r="F58" s="115"/>
      <c r="G58" s="43">
        <v>2</v>
      </c>
      <c r="H58" s="137">
        <v>180</v>
      </c>
      <c r="I58" s="120">
        <v>157</v>
      </c>
      <c r="J58" s="117">
        <v>180</v>
      </c>
      <c r="K58" s="119">
        <v>167</v>
      </c>
      <c r="L58" s="119">
        <v>178</v>
      </c>
      <c r="M58" s="117">
        <v>175</v>
      </c>
      <c r="N58" s="45">
        <v>2</v>
      </c>
      <c r="O58" s="46">
        <v>925</v>
      </c>
      <c r="P58" s="171">
        <v>189</v>
      </c>
      <c r="Q58" s="171">
        <v>189</v>
      </c>
      <c r="R58" s="47">
        <v>185</v>
      </c>
    </row>
    <row r="59" spans="1:18" ht="15">
      <c r="A59" s="42">
        <v>55</v>
      </c>
      <c r="B59" s="113" t="s">
        <v>133</v>
      </c>
      <c r="C59" s="43">
        <v>10</v>
      </c>
      <c r="D59" s="73" t="s">
        <v>134</v>
      </c>
      <c r="E59" s="114">
        <v>6</v>
      </c>
      <c r="F59" s="115"/>
      <c r="G59" s="43">
        <v>13</v>
      </c>
      <c r="H59" s="137">
        <v>144</v>
      </c>
      <c r="I59" s="117">
        <v>143</v>
      </c>
      <c r="J59" s="117">
        <v>143</v>
      </c>
      <c r="K59" s="119">
        <v>154</v>
      </c>
      <c r="L59" s="119">
        <v>224</v>
      </c>
      <c r="M59" s="120">
        <v>139</v>
      </c>
      <c r="N59" s="45">
        <v>2</v>
      </c>
      <c r="O59" s="46">
        <v>923</v>
      </c>
      <c r="P59" s="171">
        <v>247</v>
      </c>
      <c r="Q59" s="171">
        <v>177</v>
      </c>
      <c r="R59" s="47">
        <v>184.6</v>
      </c>
    </row>
    <row r="60" spans="1:18" ht="15">
      <c r="A60" s="42">
        <v>56</v>
      </c>
      <c r="B60" s="113" t="s">
        <v>147</v>
      </c>
      <c r="C60" s="43">
        <v>7</v>
      </c>
      <c r="D60" s="73" t="s">
        <v>148</v>
      </c>
      <c r="E60" s="114">
        <v>0</v>
      </c>
      <c r="F60" s="115"/>
      <c r="G60" s="43">
        <v>0</v>
      </c>
      <c r="H60" s="168">
        <v>139</v>
      </c>
      <c r="I60" s="117">
        <v>207</v>
      </c>
      <c r="J60" s="117">
        <v>178</v>
      </c>
      <c r="K60" s="119">
        <v>188</v>
      </c>
      <c r="L60" s="119">
        <v>167</v>
      </c>
      <c r="M60" s="117">
        <v>140</v>
      </c>
      <c r="N60" s="45">
        <v>2</v>
      </c>
      <c r="O60" s="46">
        <v>915</v>
      </c>
      <c r="P60" s="171">
        <v>214</v>
      </c>
      <c r="Q60" s="171">
        <v>195</v>
      </c>
      <c r="R60" s="47">
        <v>183</v>
      </c>
    </row>
    <row r="61" spans="1:18" ht="15">
      <c r="A61" s="42">
        <v>57</v>
      </c>
      <c r="B61" s="113" t="s">
        <v>160</v>
      </c>
      <c r="C61" s="43">
        <v>12</v>
      </c>
      <c r="D61" s="73" t="s">
        <v>161</v>
      </c>
      <c r="E61" s="114">
        <v>2</v>
      </c>
      <c r="F61" s="115"/>
      <c r="G61" s="43">
        <v>2</v>
      </c>
      <c r="H61" s="137">
        <v>165</v>
      </c>
      <c r="I61" s="117">
        <v>142</v>
      </c>
      <c r="J61" s="117">
        <v>199</v>
      </c>
      <c r="K61" s="119">
        <v>169</v>
      </c>
      <c r="L61" s="118">
        <v>141</v>
      </c>
      <c r="M61" s="117">
        <v>167</v>
      </c>
      <c r="N61" s="45">
        <v>2</v>
      </c>
      <c r="O61" s="46">
        <v>912</v>
      </c>
      <c r="P61" s="171">
        <v>213</v>
      </c>
      <c r="Q61" s="171">
        <v>183</v>
      </c>
      <c r="R61" s="47">
        <v>182.4</v>
      </c>
    </row>
    <row r="62" spans="1:18" ht="15">
      <c r="A62" s="42">
        <v>58</v>
      </c>
      <c r="B62" s="113" t="s">
        <v>162</v>
      </c>
      <c r="C62" s="43">
        <v>4</v>
      </c>
      <c r="D62" s="73" t="s">
        <v>163</v>
      </c>
      <c r="E62" s="114">
        <v>4</v>
      </c>
      <c r="F62" s="115"/>
      <c r="G62" s="43">
        <v>5</v>
      </c>
      <c r="H62" s="137">
        <v>181</v>
      </c>
      <c r="I62" s="117">
        <v>186</v>
      </c>
      <c r="J62" s="120">
        <v>141</v>
      </c>
      <c r="K62" s="119">
        <v>173</v>
      </c>
      <c r="L62" s="119">
        <v>166</v>
      </c>
      <c r="M62" s="117">
        <v>161</v>
      </c>
      <c r="N62" s="45">
        <v>2</v>
      </c>
      <c r="O62" s="46">
        <v>912</v>
      </c>
      <c r="P62" s="171">
        <v>195</v>
      </c>
      <c r="Q62" s="171">
        <v>190</v>
      </c>
      <c r="R62" s="47">
        <v>182.4</v>
      </c>
    </row>
    <row r="63" spans="1:18" ht="15">
      <c r="A63" s="42">
        <v>59</v>
      </c>
      <c r="B63" s="113" t="s">
        <v>121</v>
      </c>
      <c r="C63" s="43">
        <v>15</v>
      </c>
      <c r="D63" s="73">
        <v>0</v>
      </c>
      <c r="E63" s="114">
        <v>2</v>
      </c>
      <c r="F63" s="115"/>
      <c r="G63" s="43">
        <v>2</v>
      </c>
      <c r="H63" s="137">
        <v>168</v>
      </c>
      <c r="I63" s="117">
        <v>146</v>
      </c>
      <c r="J63" s="120">
        <v>128</v>
      </c>
      <c r="K63" s="119">
        <v>164</v>
      </c>
      <c r="L63" s="119">
        <v>205</v>
      </c>
      <c r="M63" s="117">
        <v>142</v>
      </c>
      <c r="N63" s="45">
        <v>2</v>
      </c>
      <c r="O63" s="46">
        <v>910</v>
      </c>
      <c r="P63" s="171">
        <v>222</v>
      </c>
      <c r="Q63" s="171">
        <v>185</v>
      </c>
      <c r="R63" s="47">
        <v>182</v>
      </c>
    </row>
    <row r="64" spans="1:18" ht="15">
      <c r="A64" s="42">
        <v>60</v>
      </c>
      <c r="B64" s="113" t="s">
        <v>45</v>
      </c>
      <c r="C64" s="43">
        <v>7</v>
      </c>
      <c r="D64" s="73" t="s">
        <v>46</v>
      </c>
      <c r="E64" s="114">
        <v>1</v>
      </c>
      <c r="F64" s="115"/>
      <c r="G64" s="43">
        <v>8</v>
      </c>
      <c r="H64" s="137">
        <v>193</v>
      </c>
      <c r="I64" s="120">
        <v>133</v>
      </c>
      <c r="J64" s="117">
        <v>185</v>
      </c>
      <c r="K64" s="119">
        <v>142</v>
      </c>
      <c r="L64" s="119">
        <v>165</v>
      </c>
      <c r="M64" s="117">
        <v>149</v>
      </c>
      <c r="N64" s="45">
        <v>2</v>
      </c>
      <c r="O64" s="46">
        <v>909</v>
      </c>
      <c r="P64" s="171">
        <v>208</v>
      </c>
      <c r="Q64" s="171">
        <v>200</v>
      </c>
      <c r="R64" s="47">
        <v>181.8</v>
      </c>
    </row>
    <row r="65" spans="1:18" ht="15">
      <c r="A65" s="42">
        <v>61</v>
      </c>
      <c r="B65" s="113" t="s">
        <v>47</v>
      </c>
      <c r="C65" s="43">
        <v>10</v>
      </c>
      <c r="D65" s="44" t="s">
        <v>48</v>
      </c>
      <c r="E65" s="114">
        <v>0</v>
      </c>
      <c r="F65" s="115"/>
      <c r="G65" s="43">
        <v>0</v>
      </c>
      <c r="H65" s="168">
        <v>135</v>
      </c>
      <c r="I65" s="117">
        <v>180</v>
      </c>
      <c r="J65" s="117">
        <v>165</v>
      </c>
      <c r="K65" s="119">
        <v>158</v>
      </c>
      <c r="L65" s="119">
        <v>178</v>
      </c>
      <c r="M65" s="117">
        <v>177</v>
      </c>
      <c r="N65" s="45">
        <v>2</v>
      </c>
      <c r="O65" s="46">
        <v>908</v>
      </c>
      <c r="P65" s="171">
        <v>190</v>
      </c>
      <c r="Q65" s="171">
        <v>188</v>
      </c>
      <c r="R65" s="47">
        <v>181.6</v>
      </c>
    </row>
    <row r="66" spans="1:18" ht="15">
      <c r="A66" s="42">
        <v>62</v>
      </c>
      <c r="B66" s="113" t="s">
        <v>164</v>
      </c>
      <c r="C66" s="43">
        <v>15</v>
      </c>
      <c r="D66" s="44">
        <v>0</v>
      </c>
      <c r="E66" s="114">
        <v>2</v>
      </c>
      <c r="F66" s="115"/>
      <c r="G66" s="43">
        <v>2</v>
      </c>
      <c r="H66" s="137">
        <v>151</v>
      </c>
      <c r="I66" s="117">
        <v>154</v>
      </c>
      <c r="J66" s="117">
        <v>195</v>
      </c>
      <c r="K66" s="119">
        <v>159</v>
      </c>
      <c r="L66" s="119">
        <v>161</v>
      </c>
      <c r="M66" s="120">
        <v>113</v>
      </c>
      <c r="N66" s="45">
        <v>2</v>
      </c>
      <c r="O66" s="46">
        <v>905</v>
      </c>
      <c r="P66" s="171">
        <v>212</v>
      </c>
      <c r="Q66" s="171">
        <v>178</v>
      </c>
      <c r="R66" s="47">
        <v>181</v>
      </c>
    </row>
    <row r="67" spans="1:18" ht="15">
      <c r="A67" s="42">
        <v>63</v>
      </c>
      <c r="B67" s="113" t="s">
        <v>77</v>
      </c>
      <c r="C67" s="43">
        <v>12</v>
      </c>
      <c r="D67" s="73" t="s">
        <v>78</v>
      </c>
      <c r="E67" s="114">
        <v>4</v>
      </c>
      <c r="F67" s="115"/>
      <c r="G67" s="43">
        <v>5</v>
      </c>
      <c r="H67" s="137">
        <v>163</v>
      </c>
      <c r="I67" s="117">
        <v>179</v>
      </c>
      <c r="J67" s="117">
        <v>157</v>
      </c>
      <c r="K67" s="119">
        <v>149</v>
      </c>
      <c r="L67" s="119">
        <v>170</v>
      </c>
      <c r="M67" s="120">
        <v>134</v>
      </c>
      <c r="N67" s="45">
        <v>2</v>
      </c>
      <c r="O67" s="46">
        <v>903</v>
      </c>
      <c r="P67" s="171">
        <v>196</v>
      </c>
      <c r="Q67" s="171">
        <v>187</v>
      </c>
      <c r="R67" s="47">
        <v>180.6</v>
      </c>
    </row>
    <row r="68" spans="1:18" ht="15">
      <c r="A68" s="42">
        <v>64</v>
      </c>
      <c r="B68" s="113" t="s">
        <v>127</v>
      </c>
      <c r="C68" s="43">
        <v>10</v>
      </c>
      <c r="D68" s="44" t="s">
        <v>128</v>
      </c>
      <c r="E68" s="114">
        <v>3</v>
      </c>
      <c r="F68" s="115"/>
      <c r="G68" s="43">
        <v>10</v>
      </c>
      <c r="H68" s="137">
        <v>166</v>
      </c>
      <c r="I68" s="117">
        <v>147</v>
      </c>
      <c r="J68" s="117">
        <v>157</v>
      </c>
      <c r="K68" s="119">
        <v>173</v>
      </c>
      <c r="L68" s="119">
        <v>158</v>
      </c>
      <c r="M68" s="120">
        <v>140</v>
      </c>
      <c r="N68" s="45">
        <v>2</v>
      </c>
      <c r="O68" s="46">
        <v>901</v>
      </c>
      <c r="P68" s="171">
        <v>193</v>
      </c>
      <c r="Q68" s="171">
        <v>186</v>
      </c>
      <c r="R68" s="47">
        <v>180.2</v>
      </c>
    </row>
    <row r="69" spans="1:18" ht="15">
      <c r="A69" s="42">
        <v>65</v>
      </c>
      <c r="B69" s="113" t="s">
        <v>122</v>
      </c>
      <c r="C69" s="43">
        <v>7</v>
      </c>
      <c r="D69" s="44" t="s">
        <v>123</v>
      </c>
      <c r="E69" s="114">
        <v>0</v>
      </c>
      <c r="F69" s="115"/>
      <c r="G69" s="43">
        <v>0</v>
      </c>
      <c r="H69" s="137">
        <v>151</v>
      </c>
      <c r="I69" s="117">
        <v>185</v>
      </c>
      <c r="J69" s="117">
        <v>169</v>
      </c>
      <c r="K69" s="119">
        <v>142</v>
      </c>
      <c r="L69" s="118">
        <v>140</v>
      </c>
      <c r="M69" s="117">
        <v>199</v>
      </c>
      <c r="N69" s="45">
        <v>2</v>
      </c>
      <c r="O69" s="46">
        <v>881</v>
      </c>
      <c r="P69" s="171">
        <v>206</v>
      </c>
      <c r="Q69" s="171">
        <v>192</v>
      </c>
      <c r="R69" s="47">
        <v>176.2</v>
      </c>
    </row>
    <row r="70" spans="1:18" ht="15">
      <c r="A70" s="42">
        <v>66</v>
      </c>
      <c r="B70" s="113" t="s">
        <v>92</v>
      </c>
      <c r="C70" s="43">
        <v>4</v>
      </c>
      <c r="D70" s="44" t="s">
        <v>93</v>
      </c>
      <c r="E70" s="114">
        <v>2</v>
      </c>
      <c r="F70" s="115"/>
      <c r="G70" s="43">
        <v>2</v>
      </c>
      <c r="H70" s="137">
        <v>166</v>
      </c>
      <c r="I70" s="117">
        <v>166</v>
      </c>
      <c r="J70" s="117">
        <v>169</v>
      </c>
      <c r="K70" s="119">
        <v>184</v>
      </c>
      <c r="L70" s="118">
        <v>158</v>
      </c>
      <c r="M70" s="117">
        <v>162</v>
      </c>
      <c r="N70" s="45">
        <v>2</v>
      </c>
      <c r="O70" s="46">
        <v>877</v>
      </c>
      <c r="P70" s="171">
        <v>190</v>
      </c>
      <c r="Q70" s="171">
        <v>175</v>
      </c>
      <c r="R70" s="47">
        <v>175.4</v>
      </c>
    </row>
    <row r="71" spans="1:18" ht="15">
      <c r="A71" s="42">
        <v>67</v>
      </c>
      <c r="B71" s="113" t="s">
        <v>124</v>
      </c>
      <c r="C71" s="43">
        <v>12</v>
      </c>
      <c r="D71" s="73">
        <v>142.22</v>
      </c>
      <c r="E71" s="114">
        <v>3</v>
      </c>
      <c r="F71" s="115"/>
      <c r="G71" s="43">
        <v>10</v>
      </c>
      <c r="H71" s="137">
        <v>148</v>
      </c>
      <c r="I71" s="117">
        <v>127</v>
      </c>
      <c r="J71" s="117">
        <v>136</v>
      </c>
      <c r="K71" s="119">
        <v>200</v>
      </c>
      <c r="L71" s="119">
        <v>152</v>
      </c>
      <c r="M71" s="120">
        <v>120</v>
      </c>
      <c r="N71" s="45">
        <v>2</v>
      </c>
      <c r="O71" s="46">
        <v>873</v>
      </c>
      <c r="P71" s="171">
        <v>222</v>
      </c>
      <c r="Q71" s="171">
        <v>174</v>
      </c>
      <c r="R71" s="47">
        <v>174.6</v>
      </c>
    </row>
    <row r="72" spans="1:18" ht="15">
      <c r="A72" s="42">
        <v>68</v>
      </c>
      <c r="B72" s="113" t="s">
        <v>165</v>
      </c>
      <c r="C72" s="43">
        <v>4</v>
      </c>
      <c r="D72" s="73" t="s">
        <v>166</v>
      </c>
      <c r="E72" s="114">
        <v>0</v>
      </c>
      <c r="F72" s="115"/>
      <c r="G72" s="43">
        <v>0</v>
      </c>
      <c r="H72" s="168">
        <v>136</v>
      </c>
      <c r="I72" s="117">
        <v>155</v>
      </c>
      <c r="J72" s="117">
        <v>179</v>
      </c>
      <c r="K72" s="119">
        <v>189</v>
      </c>
      <c r="L72" s="119">
        <v>158</v>
      </c>
      <c r="M72" s="117">
        <v>161</v>
      </c>
      <c r="N72" s="45">
        <v>2</v>
      </c>
      <c r="O72" s="46">
        <v>862</v>
      </c>
      <c r="P72" s="171">
        <v>193</v>
      </c>
      <c r="Q72" s="171">
        <v>183</v>
      </c>
      <c r="R72" s="47">
        <v>172.4</v>
      </c>
    </row>
    <row r="73" spans="1:18" ht="15">
      <c r="A73" s="42">
        <v>69</v>
      </c>
      <c r="B73" s="113" t="s">
        <v>79</v>
      </c>
      <c r="C73" s="43">
        <v>4</v>
      </c>
      <c r="D73" s="73" t="s">
        <v>80</v>
      </c>
      <c r="E73" s="114">
        <v>4</v>
      </c>
      <c r="F73" s="115"/>
      <c r="G73" s="43">
        <v>5</v>
      </c>
      <c r="H73" s="168">
        <v>124</v>
      </c>
      <c r="I73" s="117">
        <v>157</v>
      </c>
      <c r="J73" s="117">
        <v>197</v>
      </c>
      <c r="K73" s="119">
        <v>158</v>
      </c>
      <c r="L73" s="119">
        <v>143</v>
      </c>
      <c r="M73" s="117">
        <v>152</v>
      </c>
      <c r="N73" s="45">
        <v>2</v>
      </c>
      <c r="O73" s="46">
        <v>852</v>
      </c>
      <c r="P73" s="171">
        <v>206</v>
      </c>
      <c r="Q73" s="171">
        <v>167</v>
      </c>
      <c r="R73" s="47">
        <v>170.4</v>
      </c>
    </row>
    <row r="74" spans="1:18" ht="15">
      <c r="A74" s="42">
        <v>70</v>
      </c>
      <c r="B74" s="113" t="s">
        <v>131</v>
      </c>
      <c r="C74" s="43">
        <v>12</v>
      </c>
      <c r="D74" s="73" t="s">
        <v>132</v>
      </c>
      <c r="E74" s="114">
        <v>2</v>
      </c>
      <c r="F74" s="115"/>
      <c r="G74" s="43">
        <v>2</v>
      </c>
      <c r="H74" s="137">
        <v>143</v>
      </c>
      <c r="I74" s="117">
        <v>169</v>
      </c>
      <c r="J74" s="120">
        <v>116</v>
      </c>
      <c r="K74" s="119">
        <v>160</v>
      </c>
      <c r="L74" s="119">
        <v>158</v>
      </c>
      <c r="M74" s="117">
        <v>134</v>
      </c>
      <c r="N74" s="45">
        <v>2</v>
      </c>
      <c r="O74" s="46">
        <v>834</v>
      </c>
      <c r="P74" s="171">
        <v>183</v>
      </c>
      <c r="Q74" s="171">
        <v>174</v>
      </c>
      <c r="R74" s="47">
        <v>166.8</v>
      </c>
    </row>
    <row r="75" spans="1:18" ht="15">
      <c r="A75" s="42">
        <v>71</v>
      </c>
      <c r="B75" s="113" t="s">
        <v>94</v>
      </c>
      <c r="C75" s="43">
        <v>15</v>
      </c>
      <c r="D75" s="73">
        <v>0</v>
      </c>
      <c r="E75" s="114">
        <v>0</v>
      </c>
      <c r="F75" s="115"/>
      <c r="G75" s="43">
        <v>0</v>
      </c>
      <c r="H75" s="137">
        <v>155</v>
      </c>
      <c r="I75" s="117">
        <v>143</v>
      </c>
      <c r="J75" s="117">
        <v>143</v>
      </c>
      <c r="K75" s="119">
        <v>140</v>
      </c>
      <c r="L75" s="119">
        <v>127</v>
      </c>
      <c r="M75" s="120">
        <v>123</v>
      </c>
      <c r="N75" s="45">
        <v>2</v>
      </c>
      <c r="O75" s="46">
        <v>783</v>
      </c>
      <c r="P75" s="171">
        <v>170</v>
      </c>
      <c r="Q75" s="171">
        <v>158</v>
      </c>
      <c r="R75" s="47">
        <v>156.6</v>
      </c>
    </row>
    <row r="76" spans="1:18" ht="15">
      <c r="A76" s="42">
        <v>72</v>
      </c>
      <c r="B76" s="113" t="s">
        <v>135</v>
      </c>
      <c r="C76" s="43">
        <v>12</v>
      </c>
      <c r="D76" s="73" t="s">
        <v>136</v>
      </c>
      <c r="E76" s="114">
        <v>3</v>
      </c>
      <c r="F76" s="115"/>
      <c r="G76" s="43">
        <v>10</v>
      </c>
      <c r="H76" s="137">
        <v>133</v>
      </c>
      <c r="I76" s="120">
        <v>101</v>
      </c>
      <c r="J76" s="117">
        <v>134</v>
      </c>
      <c r="K76" s="119">
        <v>139</v>
      </c>
      <c r="L76" s="119">
        <v>132</v>
      </c>
      <c r="M76" s="117">
        <v>130</v>
      </c>
      <c r="N76" s="45">
        <v>2</v>
      </c>
      <c r="O76" s="46">
        <v>778</v>
      </c>
      <c r="P76" s="171">
        <v>161</v>
      </c>
      <c r="Q76" s="171">
        <v>156</v>
      </c>
      <c r="R76" s="47">
        <v>155.6</v>
      </c>
    </row>
    <row r="78" spans="2:15" ht="14.25">
      <c r="B78" s="228" t="s">
        <v>25</v>
      </c>
      <c r="C78" s="229"/>
      <c r="D78" s="230"/>
      <c r="E78" s="231"/>
      <c r="F78" s="232"/>
      <c r="G78" s="232"/>
      <c r="H78" s="232"/>
      <c r="I78" s="232"/>
      <c r="J78" s="232"/>
      <c r="K78" s="232"/>
      <c r="L78" s="232"/>
      <c r="M78" s="232"/>
      <c r="N78" s="232"/>
      <c r="O78" s="229"/>
    </row>
    <row r="79" spans="2:15" ht="14.25">
      <c r="B79" s="122" t="s">
        <v>18</v>
      </c>
      <c r="C79" s="123"/>
      <c r="D79" s="124"/>
      <c r="E79" s="125"/>
      <c r="F79" s="126"/>
      <c r="G79" s="127"/>
      <c r="H79" s="128">
        <v>194</v>
      </c>
      <c r="I79" s="129">
        <v>208</v>
      </c>
      <c r="J79" s="129">
        <v>179</v>
      </c>
      <c r="K79" s="130">
        <v>181</v>
      </c>
      <c r="L79" s="130">
        <v>213</v>
      </c>
      <c r="M79" s="130">
        <v>203</v>
      </c>
      <c r="N79" s="131">
        <v>2</v>
      </c>
      <c r="O79" s="83">
        <v>1019</v>
      </c>
    </row>
    <row r="80" spans="2:15" ht="14.25">
      <c r="B80" s="113" t="s">
        <v>33</v>
      </c>
      <c r="C80" s="132"/>
      <c r="D80" s="133"/>
      <c r="E80" s="134"/>
      <c r="F80" s="135"/>
      <c r="G80" s="136"/>
      <c r="H80" s="137">
        <v>228</v>
      </c>
      <c r="I80" s="117">
        <v>155</v>
      </c>
      <c r="J80" s="117">
        <v>211</v>
      </c>
      <c r="K80" s="119">
        <v>181</v>
      </c>
      <c r="L80" s="119">
        <v>225</v>
      </c>
      <c r="M80" s="117">
        <v>200</v>
      </c>
      <c r="N80" s="138">
        <v>2</v>
      </c>
      <c r="O80" s="84">
        <v>1055</v>
      </c>
    </row>
    <row r="81" spans="2:15" ht="14.25">
      <c r="B81" s="113" t="s">
        <v>42</v>
      </c>
      <c r="C81" s="132"/>
      <c r="D81" s="133"/>
      <c r="E81" s="134"/>
      <c r="F81" s="135"/>
      <c r="G81" s="136"/>
      <c r="H81" s="137">
        <v>204</v>
      </c>
      <c r="I81" s="117">
        <v>165</v>
      </c>
      <c r="J81" s="117">
        <v>203</v>
      </c>
      <c r="K81" s="119">
        <v>148</v>
      </c>
      <c r="L81" s="119">
        <v>180</v>
      </c>
      <c r="M81" s="117">
        <v>194</v>
      </c>
      <c r="N81" s="45">
        <v>2</v>
      </c>
      <c r="O81" s="84">
        <v>991</v>
      </c>
    </row>
    <row r="82" spans="2:15" ht="14.25">
      <c r="B82" s="113" t="s">
        <v>17</v>
      </c>
      <c r="C82" s="132"/>
      <c r="D82" s="133"/>
      <c r="E82" s="134"/>
      <c r="F82" s="135"/>
      <c r="G82" s="136"/>
      <c r="H82" s="137">
        <v>225</v>
      </c>
      <c r="I82" s="117">
        <v>173</v>
      </c>
      <c r="J82" s="117">
        <v>134</v>
      </c>
      <c r="K82" s="119">
        <v>153</v>
      </c>
      <c r="L82" s="119">
        <v>214</v>
      </c>
      <c r="M82" s="117">
        <v>207</v>
      </c>
      <c r="N82" s="45">
        <v>2</v>
      </c>
      <c r="O82" s="84">
        <v>982</v>
      </c>
    </row>
    <row r="83" spans="2:15" ht="14.25">
      <c r="B83" s="113" t="s">
        <v>45</v>
      </c>
      <c r="C83" s="132"/>
      <c r="D83" s="133"/>
      <c r="E83" s="134"/>
      <c r="F83" s="135"/>
      <c r="G83" s="136"/>
      <c r="H83" s="137">
        <v>171</v>
      </c>
      <c r="I83" s="117">
        <v>164</v>
      </c>
      <c r="J83" s="117">
        <v>163</v>
      </c>
      <c r="K83" s="119">
        <v>178</v>
      </c>
      <c r="L83" s="119">
        <v>146</v>
      </c>
      <c r="M83" s="117">
        <v>151</v>
      </c>
      <c r="N83" s="45">
        <v>2</v>
      </c>
      <c r="O83" s="84">
        <v>902</v>
      </c>
    </row>
    <row r="84" spans="2:15" ht="14.25">
      <c r="B84" s="113" t="s">
        <v>35</v>
      </c>
      <c r="C84" s="132"/>
      <c r="D84" s="133"/>
      <c r="E84" s="134"/>
      <c r="F84" s="135"/>
      <c r="G84" s="136"/>
      <c r="H84" s="137">
        <v>164</v>
      </c>
      <c r="I84" s="117">
        <v>176</v>
      </c>
      <c r="J84" s="117">
        <v>171</v>
      </c>
      <c r="K84" s="119">
        <v>172</v>
      </c>
      <c r="L84" s="119">
        <v>189</v>
      </c>
      <c r="M84" s="117">
        <v>154</v>
      </c>
      <c r="N84" s="45">
        <v>2</v>
      </c>
      <c r="O84" s="84">
        <v>902</v>
      </c>
    </row>
    <row r="85" spans="2:15" ht="14.25">
      <c r="B85" s="113" t="s">
        <v>49</v>
      </c>
      <c r="C85" s="132"/>
      <c r="D85" s="133"/>
      <c r="E85" s="134"/>
      <c r="F85" s="135"/>
      <c r="G85" s="136"/>
      <c r="H85" s="137">
        <v>159</v>
      </c>
      <c r="I85" s="117">
        <v>157</v>
      </c>
      <c r="J85" s="117">
        <v>183</v>
      </c>
      <c r="K85" s="119">
        <v>166</v>
      </c>
      <c r="L85" s="119">
        <v>161</v>
      </c>
      <c r="M85" s="117">
        <v>184</v>
      </c>
      <c r="N85" s="45">
        <v>2</v>
      </c>
      <c r="O85" s="84">
        <v>863</v>
      </c>
    </row>
    <row r="86" spans="2:15" ht="14.25">
      <c r="B86" s="113" t="s">
        <v>55</v>
      </c>
      <c r="C86" s="132"/>
      <c r="D86" s="133"/>
      <c r="E86" s="134"/>
      <c r="F86" s="135"/>
      <c r="G86" s="136"/>
      <c r="H86" s="137">
        <v>142</v>
      </c>
      <c r="I86" s="117">
        <v>216</v>
      </c>
      <c r="J86" s="117">
        <v>210</v>
      </c>
      <c r="K86" s="119">
        <v>141</v>
      </c>
      <c r="L86" s="119">
        <v>192</v>
      </c>
      <c r="M86" s="117">
        <v>192</v>
      </c>
      <c r="N86" s="45">
        <v>2</v>
      </c>
      <c r="O86" s="84">
        <v>952</v>
      </c>
    </row>
    <row r="87" spans="2:15" ht="14.25">
      <c r="B87" s="113" t="s">
        <v>17</v>
      </c>
      <c r="C87" s="132"/>
      <c r="D87" s="133"/>
      <c r="E87" s="134"/>
      <c r="F87" s="135"/>
      <c r="G87" s="136"/>
      <c r="H87" s="137">
        <v>231</v>
      </c>
      <c r="I87" s="117">
        <v>178</v>
      </c>
      <c r="J87" s="117">
        <v>178</v>
      </c>
      <c r="K87" s="119">
        <v>184</v>
      </c>
      <c r="L87" s="119">
        <v>211</v>
      </c>
      <c r="M87" s="117">
        <v>177</v>
      </c>
      <c r="N87" s="45">
        <v>2</v>
      </c>
      <c r="O87" s="84">
        <v>992</v>
      </c>
    </row>
    <row r="88" spans="2:15" ht="14.25">
      <c r="B88" s="113" t="s">
        <v>40</v>
      </c>
      <c r="C88" s="132"/>
      <c r="D88" s="133"/>
      <c r="E88" s="134"/>
      <c r="F88" s="135"/>
      <c r="G88" s="136"/>
      <c r="H88" s="137">
        <v>181</v>
      </c>
      <c r="I88" s="117">
        <v>202</v>
      </c>
      <c r="J88" s="117">
        <v>159</v>
      </c>
      <c r="K88" s="119">
        <v>216</v>
      </c>
      <c r="L88" s="119">
        <v>192</v>
      </c>
      <c r="M88" s="117">
        <v>196</v>
      </c>
      <c r="N88" s="45">
        <v>2</v>
      </c>
      <c r="O88" s="84">
        <v>997</v>
      </c>
    </row>
    <row r="89" spans="2:15" ht="14.25">
      <c r="B89" s="113" t="s">
        <v>63</v>
      </c>
      <c r="C89" s="132"/>
      <c r="D89" s="133"/>
      <c r="E89" s="134"/>
      <c r="F89" s="135"/>
      <c r="G89" s="136"/>
      <c r="H89" s="137">
        <v>187</v>
      </c>
      <c r="I89" s="117">
        <v>164</v>
      </c>
      <c r="J89" s="117">
        <v>144</v>
      </c>
      <c r="K89" s="119">
        <v>184</v>
      </c>
      <c r="L89" s="119">
        <v>169</v>
      </c>
      <c r="M89" s="117">
        <v>164</v>
      </c>
      <c r="N89" s="45">
        <v>2</v>
      </c>
      <c r="O89" s="84">
        <v>913</v>
      </c>
    </row>
    <row r="90" spans="2:15" ht="14.25">
      <c r="B90" s="113" t="s">
        <v>59</v>
      </c>
      <c r="C90" s="132"/>
      <c r="D90" s="133"/>
      <c r="E90" s="134"/>
      <c r="F90" s="135"/>
      <c r="G90" s="136"/>
      <c r="H90" s="137">
        <v>138</v>
      </c>
      <c r="I90" s="117">
        <v>191</v>
      </c>
      <c r="J90" s="117">
        <v>183</v>
      </c>
      <c r="K90" s="119">
        <v>161</v>
      </c>
      <c r="L90" s="119">
        <v>203</v>
      </c>
      <c r="M90" s="117">
        <v>212</v>
      </c>
      <c r="N90" s="45">
        <v>2</v>
      </c>
      <c r="O90" s="84">
        <v>1010</v>
      </c>
    </row>
    <row r="91" spans="2:15" ht="14.25">
      <c r="B91" s="113" t="s">
        <v>69</v>
      </c>
      <c r="C91" s="132"/>
      <c r="D91" s="133"/>
      <c r="E91" s="134"/>
      <c r="F91" s="135"/>
      <c r="G91" s="136"/>
      <c r="H91" s="137">
        <v>159</v>
      </c>
      <c r="I91" s="117">
        <v>149</v>
      </c>
      <c r="J91" s="117">
        <v>136</v>
      </c>
      <c r="K91" s="119">
        <v>137</v>
      </c>
      <c r="L91" s="119">
        <v>150</v>
      </c>
      <c r="M91" s="117">
        <v>166</v>
      </c>
      <c r="N91" s="45">
        <v>2</v>
      </c>
      <c r="O91" s="84">
        <v>876</v>
      </c>
    </row>
    <row r="92" spans="2:15" ht="14.25">
      <c r="B92" s="113" t="s">
        <v>69</v>
      </c>
      <c r="C92" s="132"/>
      <c r="D92" s="133"/>
      <c r="E92" s="134"/>
      <c r="F92" s="135"/>
      <c r="G92" s="136"/>
      <c r="H92" s="137">
        <v>147</v>
      </c>
      <c r="I92" s="117">
        <v>156</v>
      </c>
      <c r="J92" s="117">
        <v>194</v>
      </c>
      <c r="K92" s="119">
        <v>120</v>
      </c>
      <c r="L92" s="119">
        <v>134</v>
      </c>
      <c r="M92" s="117">
        <v>176</v>
      </c>
      <c r="N92" s="45">
        <v>2</v>
      </c>
      <c r="O92" s="84">
        <v>922</v>
      </c>
    </row>
    <row r="93" spans="2:15" ht="14.25">
      <c r="B93" s="113" t="s">
        <v>71</v>
      </c>
      <c r="C93" s="132"/>
      <c r="D93" s="133"/>
      <c r="E93" s="134"/>
      <c r="F93" s="135"/>
      <c r="G93" s="136"/>
      <c r="H93" s="137">
        <v>189</v>
      </c>
      <c r="I93" s="117">
        <v>164</v>
      </c>
      <c r="J93" s="117">
        <v>172</v>
      </c>
      <c r="K93" s="119">
        <v>125</v>
      </c>
      <c r="L93" s="119">
        <v>155</v>
      </c>
      <c r="M93" s="117">
        <v>136</v>
      </c>
      <c r="N93" s="45">
        <v>2</v>
      </c>
      <c r="O93" s="84">
        <v>931</v>
      </c>
    </row>
    <row r="94" spans="2:15" ht="14.25">
      <c r="B94" s="113" t="s">
        <v>73</v>
      </c>
      <c r="C94" s="132"/>
      <c r="D94" s="133"/>
      <c r="E94" s="134"/>
      <c r="F94" s="135"/>
      <c r="G94" s="136"/>
      <c r="H94" s="137">
        <v>167</v>
      </c>
      <c r="I94" s="117">
        <v>137</v>
      </c>
      <c r="J94" s="117">
        <v>158</v>
      </c>
      <c r="K94" s="119">
        <v>158</v>
      </c>
      <c r="L94" s="119">
        <v>155</v>
      </c>
      <c r="M94" s="117">
        <v>164</v>
      </c>
      <c r="N94" s="45">
        <v>2</v>
      </c>
      <c r="O94" s="84">
        <v>847</v>
      </c>
    </row>
    <row r="95" spans="2:15" ht="14.25">
      <c r="B95" s="113" t="s">
        <v>69</v>
      </c>
      <c r="C95" s="132"/>
      <c r="D95" s="133"/>
      <c r="E95" s="134"/>
      <c r="F95" s="135"/>
      <c r="G95" s="136"/>
      <c r="H95" s="137">
        <v>165</v>
      </c>
      <c r="I95" s="117">
        <v>155</v>
      </c>
      <c r="J95" s="117">
        <v>173</v>
      </c>
      <c r="K95" s="119">
        <v>173</v>
      </c>
      <c r="L95" s="119">
        <v>137</v>
      </c>
      <c r="M95" s="117">
        <v>148</v>
      </c>
      <c r="N95" s="45">
        <v>2</v>
      </c>
      <c r="O95" s="84">
        <v>929</v>
      </c>
    </row>
    <row r="96" spans="2:15" ht="14.25">
      <c r="B96" s="113" t="s">
        <v>75</v>
      </c>
      <c r="C96" s="132"/>
      <c r="D96" s="133"/>
      <c r="E96" s="134"/>
      <c r="F96" s="135"/>
      <c r="G96" s="136"/>
      <c r="H96" s="137">
        <v>178</v>
      </c>
      <c r="I96" s="117">
        <v>159</v>
      </c>
      <c r="J96" s="117">
        <v>168</v>
      </c>
      <c r="K96" s="119">
        <v>172</v>
      </c>
      <c r="L96" s="119">
        <v>174</v>
      </c>
      <c r="M96" s="117">
        <v>170</v>
      </c>
      <c r="N96" s="45">
        <v>2</v>
      </c>
      <c r="O96" s="84">
        <v>907</v>
      </c>
    </row>
    <row r="97" spans="2:15" ht="14.25">
      <c r="B97" s="113" t="s">
        <v>77</v>
      </c>
      <c r="C97" s="132"/>
      <c r="D97" s="133"/>
      <c r="E97" s="134"/>
      <c r="F97" s="135"/>
      <c r="G97" s="136"/>
      <c r="H97" s="137">
        <v>154</v>
      </c>
      <c r="I97" s="117">
        <v>133</v>
      </c>
      <c r="J97" s="117">
        <v>142</v>
      </c>
      <c r="K97" s="119">
        <v>113</v>
      </c>
      <c r="L97" s="119">
        <v>123</v>
      </c>
      <c r="M97" s="117">
        <v>168</v>
      </c>
      <c r="N97" s="45">
        <v>2</v>
      </c>
      <c r="O97" s="84">
        <v>805</v>
      </c>
    </row>
    <row r="98" spans="2:15" ht="14.25">
      <c r="B98" s="113" t="s">
        <v>79</v>
      </c>
      <c r="C98" s="132"/>
      <c r="D98" s="133"/>
      <c r="E98" s="134"/>
      <c r="F98" s="135"/>
      <c r="G98" s="136"/>
      <c r="H98" s="137">
        <v>164</v>
      </c>
      <c r="I98" s="117">
        <v>158</v>
      </c>
      <c r="J98" s="117">
        <v>170</v>
      </c>
      <c r="K98" s="119">
        <v>133</v>
      </c>
      <c r="L98" s="119">
        <v>165</v>
      </c>
      <c r="M98" s="117">
        <v>139</v>
      </c>
      <c r="N98" s="45">
        <v>2</v>
      </c>
      <c r="O98" s="84">
        <v>841</v>
      </c>
    </row>
    <row r="99" spans="2:15" ht="14.25">
      <c r="B99" s="113" t="s">
        <v>71</v>
      </c>
      <c r="C99" s="132"/>
      <c r="D99" s="133"/>
      <c r="E99" s="134"/>
      <c r="F99" s="135"/>
      <c r="G99" s="136"/>
      <c r="H99" s="137">
        <v>168</v>
      </c>
      <c r="I99" s="117">
        <v>173</v>
      </c>
      <c r="J99" s="117">
        <v>152</v>
      </c>
      <c r="K99" s="119">
        <v>145</v>
      </c>
      <c r="L99" s="119">
        <v>200</v>
      </c>
      <c r="M99" s="117">
        <v>195</v>
      </c>
      <c r="N99" s="45">
        <v>2</v>
      </c>
      <c r="O99" s="84">
        <v>1003</v>
      </c>
    </row>
    <row r="100" spans="2:15" ht="14.25">
      <c r="B100" s="113" t="s">
        <v>88</v>
      </c>
      <c r="C100" s="132"/>
      <c r="D100" s="133"/>
      <c r="E100" s="134"/>
      <c r="F100" s="135"/>
      <c r="G100" s="136"/>
      <c r="H100" s="137">
        <v>170</v>
      </c>
      <c r="I100" s="117">
        <v>203</v>
      </c>
      <c r="J100" s="117">
        <v>211</v>
      </c>
      <c r="K100" s="119">
        <v>171</v>
      </c>
      <c r="L100" s="119">
        <v>159</v>
      </c>
      <c r="M100" s="117">
        <v>177</v>
      </c>
      <c r="N100" s="45">
        <v>2</v>
      </c>
      <c r="O100" s="84">
        <v>1002</v>
      </c>
    </row>
    <row r="101" spans="2:15" ht="14.25">
      <c r="B101" s="113" t="s">
        <v>87</v>
      </c>
      <c r="C101" s="132"/>
      <c r="D101" s="133"/>
      <c r="E101" s="134"/>
      <c r="F101" s="135"/>
      <c r="G101" s="136"/>
      <c r="H101" s="137">
        <v>172</v>
      </c>
      <c r="I101" s="117">
        <v>171</v>
      </c>
      <c r="J101" s="117">
        <v>183</v>
      </c>
      <c r="K101" s="119">
        <v>219</v>
      </c>
      <c r="L101" s="119">
        <v>190</v>
      </c>
      <c r="M101" s="117">
        <v>181</v>
      </c>
      <c r="N101" s="45">
        <v>2</v>
      </c>
      <c r="O101" s="84">
        <v>980</v>
      </c>
    </row>
    <row r="102" spans="2:15" ht="14.25">
      <c r="B102" s="113" t="s">
        <v>47</v>
      </c>
      <c r="C102" s="132"/>
      <c r="D102" s="133"/>
      <c r="E102" s="134"/>
      <c r="F102" s="135"/>
      <c r="G102" s="136"/>
      <c r="H102" s="137">
        <v>149</v>
      </c>
      <c r="I102" s="117">
        <v>115</v>
      </c>
      <c r="J102" s="117">
        <v>158</v>
      </c>
      <c r="K102" s="119">
        <v>162</v>
      </c>
      <c r="L102" s="119">
        <v>191</v>
      </c>
      <c r="M102" s="117">
        <v>157</v>
      </c>
      <c r="N102" s="45">
        <v>2</v>
      </c>
      <c r="O102" s="84">
        <v>867</v>
      </c>
    </row>
    <row r="103" spans="2:15" ht="14.25">
      <c r="B103" s="113" t="s">
        <v>92</v>
      </c>
      <c r="C103" s="132"/>
      <c r="D103" s="133"/>
      <c r="E103" s="134"/>
      <c r="F103" s="135"/>
      <c r="G103" s="136"/>
      <c r="H103" s="137">
        <v>148</v>
      </c>
      <c r="I103" s="117">
        <v>157</v>
      </c>
      <c r="J103" s="117">
        <v>150</v>
      </c>
      <c r="K103" s="119">
        <v>157</v>
      </c>
      <c r="L103" s="119">
        <v>172</v>
      </c>
      <c r="M103" s="117">
        <v>161</v>
      </c>
      <c r="N103" s="45">
        <v>2</v>
      </c>
      <c r="O103" s="84">
        <v>827</v>
      </c>
    </row>
    <row r="104" spans="2:15" ht="14.25">
      <c r="B104" s="113" t="s">
        <v>71</v>
      </c>
      <c r="C104" s="132"/>
      <c r="D104" s="133"/>
      <c r="E104" s="134"/>
      <c r="F104" s="135"/>
      <c r="G104" s="136"/>
      <c r="H104" s="137">
        <v>157</v>
      </c>
      <c r="I104" s="117">
        <v>182</v>
      </c>
      <c r="J104" s="117">
        <v>170</v>
      </c>
      <c r="K104" s="119">
        <v>130</v>
      </c>
      <c r="L104" s="119">
        <v>170</v>
      </c>
      <c r="M104" s="117">
        <v>167</v>
      </c>
      <c r="N104" s="45">
        <v>1</v>
      </c>
      <c r="O104" s="84">
        <v>961</v>
      </c>
    </row>
    <row r="105" spans="2:15" ht="14.25">
      <c r="B105" s="113" t="s">
        <v>83</v>
      </c>
      <c r="C105" s="132"/>
      <c r="D105" s="133"/>
      <c r="E105" s="134"/>
      <c r="F105" s="135"/>
      <c r="G105" s="136"/>
      <c r="H105" s="137">
        <v>258</v>
      </c>
      <c r="I105" s="117">
        <v>215</v>
      </c>
      <c r="J105" s="117">
        <v>192</v>
      </c>
      <c r="K105" s="119">
        <v>215</v>
      </c>
      <c r="L105" s="119">
        <v>205</v>
      </c>
      <c r="M105" s="117">
        <v>236</v>
      </c>
      <c r="N105" s="45">
        <v>1</v>
      </c>
      <c r="O105" s="84">
        <v>1129</v>
      </c>
    </row>
    <row r="106" spans="2:15" ht="14.25">
      <c r="B106" s="113" t="s">
        <v>97</v>
      </c>
      <c r="C106" s="132"/>
      <c r="D106" s="133"/>
      <c r="E106" s="134"/>
      <c r="F106" s="135"/>
      <c r="G106" s="136"/>
      <c r="H106" s="137">
        <v>162</v>
      </c>
      <c r="I106" s="117">
        <v>196</v>
      </c>
      <c r="J106" s="117">
        <v>249</v>
      </c>
      <c r="K106" s="119">
        <v>192</v>
      </c>
      <c r="L106" s="119">
        <v>224</v>
      </c>
      <c r="M106" s="117">
        <v>246</v>
      </c>
      <c r="N106" s="45">
        <v>2</v>
      </c>
      <c r="O106" s="84">
        <v>1107</v>
      </c>
    </row>
    <row r="107" spans="2:15" ht="14.25">
      <c r="B107" s="113" t="s">
        <v>99</v>
      </c>
      <c r="C107" s="132"/>
      <c r="D107" s="133"/>
      <c r="E107" s="134"/>
      <c r="F107" s="135"/>
      <c r="G107" s="136"/>
      <c r="H107" s="137">
        <v>167</v>
      </c>
      <c r="I107" s="117">
        <v>215</v>
      </c>
      <c r="J107" s="117">
        <v>144</v>
      </c>
      <c r="K107" s="119">
        <v>177</v>
      </c>
      <c r="L107" s="119">
        <v>175</v>
      </c>
      <c r="M107" s="117">
        <v>182</v>
      </c>
      <c r="N107" s="45">
        <v>2</v>
      </c>
      <c r="O107" s="84">
        <v>946</v>
      </c>
    </row>
    <row r="108" spans="2:15" ht="14.25">
      <c r="B108" s="113" t="s">
        <v>103</v>
      </c>
      <c r="C108" s="132"/>
      <c r="D108" s="133"/>
      <c r="E108" s="134"/>
      <c r="F108" s="135"/>
      <c r="G108" s="136"/>
      <c r="H108" s="137">
        <v>180</v>
      </c>
      <c r="I108" s="117">
        <v>180</v>
      </c>
      <c r="J108" s="117">
        <v>179</v>
      </c>
      <c r="K108" s="119">
        <v>180</v>
      </c>
      <c r="L108" s="119">
        <v>181</v>
      </c>
      <c r="M108" s="117">
        <v>174</v>
      </c>
      <c r="N108" s="45">
        <v>2</v>
      </c>
      <c r="O108" s="84">
        <v>920</v>
      </c>
    </row>
    <row r="109" spans="2:15" ht="14.25">
      <c r="B109" s="113" t="s">
        <v>101</v>
      </c>
      <c r="C109" s="132"/>
      <c r="D109" s="133"/>
      <c r="E109" s="134"/>
      <c r="F109" s="135"/>
      <c r="G109" s="136"/>
      <c r="H109" s="137">
        <v>180</v>
      </c>
      <c r="I109" s="117">
        <v>175</v>
      </c>
      <c r="J109" s="117">
        <v>195</v>
      </c>
      <c r="K109" s="119">
        <v>156</v>
      </c>
      <c r="L109" s="119">
        <v>196</v>
      </c>
      <c r="M109" s="117">
        <v>197</v>
      </c>
      <c r="N109" s="45">
        <v>2</v>
      </c>
      <c r="O109" s="84">
        <v>973</v>
      </c>
    </row>
    <row r="110" spans="2:15" ht="14.25">
      <c r="B110" s="113" t="s">
        <v>109</v>
      </c>
      <c r="C110" s="132"/>
      <c r="D110" s="133"/>
      <c r="E110" s="134"/>
      <c r="F110" s="135"/>
      <c r="G110" s="136"/>
      <c r="H110" s="137">
        <v>177</v>
      </c>
      <c r="I110" s="117">
        <v>166</v>
      </c>
      <c r="J110" s="117">
        <v>131</v>
      </c>
      <c r="K110" s="119">
        <v>178</v>
      </c>
      <c r="L110" s="119">
        <v>174</v>
      </c>
      <c r="M110" s="117">
        <v>160</v>
      </c>
      <c r="N110" s="45">
        <v>2</v>
      </c>
      <c r="O110" s="84">
        <v>925</v>
      </c>
    </row>
    <row r="111" spans="2:15" ht="14.25">
      <c r="B111" s="113" t="s">
        <v>115</v>
      </c>
      <c r="C111" s="132"/>
      <c r="D111" s="133"/>
      <c r="E111" s="134"/>
      <c r="F111" s="135"/>
      <c r="G111" s="136"/>
      <c r="H111" s="137">
        <v>169</v>
      </c>
      <c r="I111" s="117">
        <v>168</v>
      </c>
      <c r="J111" s="117">
        <v>147</v>
      </c>
      <c r="K111" s="119">
        <v>199</v>
      </c>
      <c r="L111" s="119">
        <v>170</v>
      </c>
      <c r="M111" s="117">
        <v>194</v>
      </c>
      <c r="N111" s="45">
        <v>2</v>
      </c>
      <c r="O111" s="84">
        <v>920</v>
      </c>
    </row>
    <row r="112" spans="2:15" ht="14.25">
      <c r="B112" s="113" t="s">
        <v>111</v>
      </c>
      <c r="C112" s="132"/>
      <c r="D112" s="133"/>
      <c r="E112" s="134"/>
      <c r="F112" s="135"/>
      <c r="G112" s="136"/>
      <c r="H112" s="137">
        <v>156</v>
      </c>
      <c r="I112" s="117">
        <v>155</v>
      </c>
      <c r="J112" s="117">
        <v>176</v>
      </c>
      <c r="K112" s="119">
        <v>161</v>
      </c>
      <c r="L112" s="119">
        <v>134</v>
      </c>
      <c r="M112" s="117">
        <v>157</v>
      </c>
      <c r="N112" s="45">
        <v>2</v>
      </c>
      <c r="O112" s="84">
        <v>890</v>
      </c>
    </row>
    <row r="113" spans="2:15" ht="14.25">
      <c r="B113" s="113" t="s">
        <v>67</v>
      </c>
      <c r="C113" s="132"/>
      <c r="D113" s="133"/>
      <c r="E113" s="134"/>
      <c r="F113" s="135"/>
      <c r="G113" s="136"/>
      <c r="H113" s="137">
        <v>132</v>
      </c>
      <c r="I113" s="117">
        <v>132</v>
      </c>
      <c r="J113" s="117">
        <v>151</v>
      </c>
      <c r="K113" s="119">
        <v>149</v>
      </c>
      <c r="L113" s="119">
        <v>199</v>
      </c>
      <c r="M113" s="117">
        <v>154</v>
      </c>
      <c r="N113" s="45">
        <v>2</v>
      </c>
      <c r="O113" s="84">
        <v>845</v>
      </c>
    </row>
    <row r="114" spans="2:15" ht="14.25">
      <c r="B114" s="113" t="s">
        <v>71</v>
      </c>
      <c r="C114" s="132"/>
      <c r="D114" s="133"/>
      <c r="E114" s="134"/>
      <c r="F114" s="135"/>
      <c r="G114" s="136"/>
      <c r="H114" s="137">
        <v>197</v>
      </c>
      <c r="I114" s="117">
        <v>166</v>
      </c>
      <c r="J114" s="117">
        <v>141</v>
      </c>
      <c r="K114" s="119">
        <v>173</v>
      </c>
      <c r="L114" s="119">
        <v>164</v>
      </c>
      <c r="M114" s="117">
        <v>176</v>
      </c>
      <c r="N114" s="45">
        <v>1</v>
      </c>
      <c r="O114" s="84">
        <v>991</v>
      </c>
    </row>
    <row r="115" spans="2:15" ht="14.25">
      <c r="B115" s="113" t="s">
        <v>101</v>
      </c>
      <c r="C115" s="132"/>
      <c r="D115" s="133"/>
      <c r="E115" s="134"/>
      <c r="F115" s="135"/>
      <c r="G115" s="136"/>
      <c r="H115" s="137">
        <v>179</v>
      </c>
      <c r="I115" s="117">
        <v>165</v>
      </c>
      <c r="J115" s="117">
        <v>211</v>
      </c>
      <c r="K115" s="119">
        <v>210</v>
      </c>
      <c r="L115" s="119">
        <v>170</v>
      </c>
      <c r="M115" s="117">
        <v>180</v>
      </c>
      <c r="N115" s="45">
        <v>2</v>
      </c>
      <c r="O115" s="84">
        <v>980</v>
      </c>
    </row>
    <row r="116" spans="2:15" ht="14.25">
      <c r="B116" s="113" t="s">
        <v>119</v>
      </c>
      <c r="C116" s="132"/>
      <c r="D116" s="133"/>
      <c r="E116" s="134"/>
      <c r="F116" s="135"/>
      <c r="G116" s="136"/>
      <c r="H116" s="137">
        <v>128</v>
      </c>
      <c r="I116" s="117">
        <v>146</v>
      </c>
      <c r="J116" s="117">
        <v>146</v>
      </c>
      <c r="K116" s="119">
        <v>169</v>
      </c>
      <c r="L116" s="119">
        <v>220</v>
      </c>
      <c r="M116" s="117">
        <v>156</v>
      </c>
      <c r="N116" s="45">
        <v>2</v>
      </c>
      <c r="O116" s="84">
        <v>912</v>
      </c>
    </row>
    <row r="117" spans="2:15" ht="14.25">
      <c r="B117" s="113" t="s">
        <v>127</v>
      </c>
      <c r="C117" s="132"/>
      <c r="D117" s="133"/>
      <c r="E117" s="134"/>
      <c r="F117" s="135"/>
      <c r="G117" s="136"/>
      <c r="H117" s="137">
        <v>154</v>
      </c>
      <c r="I117" s="117">
        <v>137</v>
      </c>
      <c r="J117" s="117">
        <v>137</v>
      </c>
      <c r="K117" s="119">
        <v>164</v>
      </c>
      <c r="L117" s="119">
        <v>164</v>
      </c>
      <c r="M117" s="117">
        <v>99</v>
      </c>
      <c r="N117" s="45">
        <v>2</v>
      </c>
      <c r="O117" s="84">
        <v>856</v>
      </c>
    </row>
    <row r="118" spans="2:15" ht="14.25">
      <c r="B118" s="113" t="s">
        <v>125</v>
      </c>
      <c r="C118" s="132"/>
      <c r="D118" s="133"/>
      <c r="E118" s="134"/>
      <c r="F118" s="135"/>
      <c r="G118" s="136"/>
      <c r="H118" s="137">
        <v>139</v>
      </c>
      <c r="I118" s="117">
        <v>134</v>
      </c>
      <c r="J118" s="117">
        <v>128</v>
      </c>
      <c r="K118" s="119">
        <v>170</v>
      </c>
      <c r="L118" s="119">
        <v>164</v>
      </c>
      <c r="M118" s="117">
        <v>118</v>
      </c>
      <c r="N118" s="45">
        <v>2</v>
      </c>
      <c r="O118" s="84">
        <v>850</v>
      </c>
    </row>
    <row r="119" spans="2:15" ht="14.25">
      <c r="B119" s="113" t="s">
        <v>99</v>
      </c>
      <c r="C119" s="132"/>
      <c r="G119" s="136"/>
      <c r="H119" s="137">
        <v>142</v>
      </c>
      <c r="I119" s="117">
        <v>151</v>
      </c>
      <c r="J119" s="117">
        <v>150</v>
      </c>
      <c r="K119" s="117">
        <v>182</v>
      </c>
      <c r="L119" s="117">
        <v>194</v>
      </c>
      <c r="M119" s="167">
        <v>136</v>
      </c>
      <c r="N119" s="45">
        <v>2</v>
      </c>
      <c r="O119" s="235">
        <v>849</v>
      </c>
    </row>
    <row r="120" spans="2:15" ht="14.25">
      <c r="B120" s="113" t="s">
        <v>105</v>
      </c>
      <c r="C120" s="132"/>
      <c r="D120" s="133"/>
      <c r="E120" s="134"/>
      <c r="F120" s="135"/>
      <c r="G120" s="136"/>
      <c r="H120" s="137">
        <v>164</v>
      </c>
      <c r="I120" s="117">
        <v>137</v>
      </c>
      <c r="J120" s="117">
        <v>154</v>
      </c>
      <c r="K120" s="119">
        <v>124</v>
      </c>
      <c r="L120" s="119">
        <v>189</v>
      </c>
      <c r="M120" s="117">
        <v>125</v>
      </c>
      <c r="N120" s="45">
        <v>2</v>
      </c>
      <c r="O120" s="84">
        <v>829</v>
      </c>
    </row>
    <row r="121" spans="2:15" ht="14.25">
      <c r="B121" s="113" t="s">
        <v>109</v>
      </c>
      <c r="C121" s="132"/>
      <c r="D121" s="133"/>
      <c r="E121" s="134"/>
      <c r="F121" s="135"/>
      <c r="G121" s="136"/>
      <c r="H121" s="137">
        <v>179</v>
      </c>
      <c r="I121" s="117">
        <v>177</v>
      </c>
      <c r="J121" s="117">
        <v>173</v>
      </c>
      <c r="K121" s="119">
        <v>164</v>
      </c>
      <c r="L121" s="119">
        <v>192</v>
      </c>
      <c r="M121" s="117">
        <v>164</v>
      </c>
      <c r="N121" s="45">
        <v>2</v>
      </c>
      <c r="O121" s="84">
        <v>955</v>
      </c>
    </row>
    <row r="122" spans="2:15" ht="14.25">
      <c r="B122" s="113" t="s">
        <v>107</v>
      </c>
      <c r="C122" s="132"/>
      <c r="D122" s="133"/>
      <c r="E122" s="134"/>
      <c r="F122" s="135"/>
      <c r="G122" s="136"/>
      <c r="H122" s="137">
        <v>193</v>
      </c>
      <c r="I122" s="117">
        <v>174</v>
      </c>
      <c r="J122" s="117">
        <v>202</v>
      </c>
      <c r="K122" s="119">
        <v>161</v>
      </c>
      <c r="L122" s="119">
        <v>172</v>
      </c>
      <c r="M122" s="117">
        <v>170</v>
      </c>
      <c r="N122" s="45">
        <v>2</v>
      </c>
      <c r="O122" s="84">
        <v>956</v>
      </c>
    </row>
    <row r="123" spans="2:15" ht="14.25">
      <c r="B123" s="113" t="s">
        <v>111</v>
      </c>
      <c r="C123" s="132"/>
      <c r="D123" s="133"/>
      <c r="E123" s="134"/>
      <c r="F123" s="135"/>
      <c r="G123" s="136"/>
      <c r="H123" s="137">
        <v>147</v>
      </c>
      <c r="I123" s="117">
        <v>165</v>
      </c>
      <c r="J123" s="117">
        <v>180</v>
      </c>
      <c r="K123" s="119">
        <v>192</v>
      </c>
      <c r="L123" s="119">
        <v>163</v>
      </c>
      <c r="M123" s="117">
        <v>164</v>
      </c>
      <c r="N123" s="45">
        <v>2</v>
      </c>
      <c r="O123" s="84">
        <v>949</v>
      </c>
    </row>
    <row r="124" spans="2:15" ht="14.25">
      <c r="B124" s="113" t="s">
        <v>142</v>
      </c>
      <c r="C124" s="132"/>
      <c r="D124" s="133"/>
      <c r="E124" s="134"/>
      <c r="F124" s="135"/>
      <c r="G124" s="136"/>
      <c r="H124" s="137">
        <v>205</v>
      </c>
      <c r="I124" s="117">
        <v>197</v>
      </c>
      <c r="J124" s="117">
        <v>216</v>
      </c>
      <c r="K124" s="119">
        <v>115</v>
      </c>
      <c r="L124" s="119">
        <v>160</v>
      </c>
      <c r="M124" s="117">
        <v>147</v>
      </c>
      <c r="N124" s="45">
        <v>2</v>
      </c>
      <c r="O124" s="84">
        <v>970</v>
      </c>
    </row>
    <row r="125" spans="2:15" ht="14.25">
      <c r="B125" s="113" t="s">
        <v>140</v>
      </c>
      <c r="C125" s="132"/>
      <c r="D125" s="133"/>
      <c r="E125" s="134"/>
      <c r="F125" s="135"/>
      <c r="G125" s="136"/>
      <c r="H125" s="137">
        <v>162</v>
      </c>
      <c r="I125" s="117">
        <v>191</v>
      </c>
      <c r="J125" s="117">
        <v>191</v>
      </c>
      <c r="K125" s="119">
        <v>197</v>
      </c>
      <c r="L125" s="119">
        <v>195</v>
      </c>
      <c r="M125" s="117">
        <v>171</v>
      </c>
      <c r="N125" s="45">
        <v>2</v>
      </c>
      <c r="O125" s="84">
        <v>980</v>
      </c>
    </row>
    <row r="126" spans="2:15" ht="14.25">
      <c r="B126" s="113" t="s">
        <v>113</v>
      </c>
      <c r="C126" s="132"/>
      <c r="D126" s="133"/>
      <c r="E126" s="134"/>
      <c r="F126" s="135"/>
      <c r="G126" s="136"/>
      <c r="H126" s="137">
        <v>147</v>
      </c>
      <c r="I126" s="117">
        <v>165</v>
      </c>
      <c r="J126" s="117">
        <v>235</v>
      </c>
      <c r="K126" s="119">
        <v>157</v>
      </c>
      <c r="L126" s="119">
        <v>194</v>
      </c>
      <c r="M126" s="117">
        <v>167</v>
      </c>
      <c r="N126" s="45">
        <v>2</v>
      </c>
      <c r="O126" s="84">
        <v>948</v>
      </c>
    </row>
    <row r="127" spans="2:15" ht="14.25">
      <c r="B127" s="113" t="s">
        <v>129</v>
      </c>
      <c r="C127" s="132"/>
      <c r="D127" s="133"/>
      <c r="E127" s="134"/>
      <c r="F127" s="135"/>
      <c r="G127" s="136"/>
      <c r="H127" s="137">
        <v>139</v>
      </c>
      <c r="I127" s="117">
        <v>195</v>
      </c>
      <c r="J127" s="117">
        <v>163</v>
      </c>
      <c r="K127" s="119">
        <v>130</v>
      </c>
      <c r="L127" s="119">
        <v>138</v>
      </c>
      <c r="M127" s="117">
        <v>145</v>
      </c>
      <c r="N127" s="45">
        <v>2</v>
      </c>
      <c r="O127" s="84">
        <v>840</v>
      </c>
    </row>
    <row r="128" spans="2:15" ht="14.25">
      <c r="B128" s="113" t="s">
        <v>133</v>
      </c>
      <c r="C128" s="132"/>
      <c r="D128" s="133"/>
      <c r="E128" s="134"/>
      <c r="F128" s="135"/>
      <c r="G128" s="136"/>
      <c r="H128" s="137">
        <v>129</v>
      </c>
      <c r="I128" s="117">
        <v>127</v>
      </c>
      <c r="J128" s="117">
        <v>139</v>
      </c>
      <c r="K128" s="119">
        <v>138</v>
      </c>
      <c r="L128" s="119">
        <v>168</v>
      </c>
      <c r="M128" s="117">
        <v>150</v>
      </c>
      <c r="N128" s="45">
        <v>2</v>
      </c>
      <c r="O128" s="84">
        <v>839</v>
      </c>
    </row>
    <row r="129" spans="2:15" ht="14.25">
      <c r="B129" s="113" t="s">
        <v>147</v>
      </c>
      <c r="C129" s="132"/>
      <c r="D129" s="133"/>
      <c r="E129" s="134"/>
      <c r="F129" s="135"/>
      <c r="G129" s="136"/>
      <c r="H129" s="137">
        <v>163</v>
      </c>
      <c r="I129" s="117">
        <v>148</v>
      </c>
      <c r="J129" s="117">
        <v>129</v>
      </c>
      <c r="K129" s="119">
        <v>184</v>
      </c>
      <c r="L129" s="119">
        <v>178</v>
      </c>
      <c r="M129" s="117">
        <v>160</v>
      </c>
      <c r="N129" s="45">
        <v>2</v>
      </c>
      <c r="O129" s="84">
        <v>868</v>
      </c>
    </row>
    <row r="130" spans="2:15" ht="14.25">
      <c r="B130" s="113" t="s">
        <v>117</v>
      </c>
      <c r="C130" s="132"/>
      <c r="D130" s="133"/>
      <c r="E130" s="134"/>
      <c r="F130" s="135"/>
      <c r="G130" s="136"/>
      <c r="H130" s="137">
        <v>127</v>
      </c>
      <c r="I130" s="117">
        <v>165</v>
      </c>
      <c r="J130" s="117">
        <v>200</v>
      </c>
      <c r="K130" s="119">
        <v>176</v>
      </c>
      <c r="L130" s="119">
        <v>129</v>
      </c>
      <c r="M130" s="117">
        <v>199</v>
      </c>
      <c r="N130" s="45">
        <v>2</v>
      </c>
      <c r="O130" s="84">
        <v>914</v>
      </c>
    </row>
    <row r="131" spans="2:15" ht="14.25">
      <c r="B131" s="113" t="s">
        <v>149</v>
      </c>
      <c r="C131" s="132"/>
      <c r="D131" s="133"/>
      <c r="E131" s="134"/>
      <c r="F131" s="135"/>
      <c r="G131" s="136"/>
      <c r="H131" s="137">
        <v>155</v>
      </c>
      <c r="I131" s="117">
        <v>144</v>
      </c>
      <c r="J131" s="117">
        <v>118</v>
      </c>
      <c r="K131" s="119">
        <v>146</v>
      </c>
      <c r="L131" s="119">
        <v>148</v>
      </c>
      <c r="M131" s="117">
        <v>165</v>
      </c>
      <c r="N131" s="45">
        <v>2</v>
      </c>
      <c r="O131" s="84">
        <v>803</v>
      </c>
    </row>
    <row r="132" spans="2:15" ht="14.25">
      <c r="B132" s="113" t="s">
        <v>135</v>
      </c>
      <c r="C132" s="132"/>
      <c r="D132" s="133"/>
      <c r="E132" s="134"/>
      <c r="F132" s="135"/>
      <c r="G132" s="136"/>
      <c r="H132" s="137">
        <v>132</v>
      </c>
      <c r="I132" s="117">
        <v>134</v>
      </c>
      <c r="J132" s="117">
        <v>113</v>
      </c>
      <c r="K132" s="119">
        <v>130</v>
      </c>
      <c r="L132" s="119">
        <v>146</v>
      </c>
      <c r="M132" s="117">
        <v>117</v>
      </c>
      <c r="N132" s="45">
        <v>2</v>
      </c>
      <c r="O132" s="84">
        <v>769</v>
      </c>
    </row>
    <row r="133" spans="2:15" ht="14.25">
      <c r="B133" s="113" t="s">
        <v>138</v>
      </c>
      <c r="C133" s="132"/>
      <c r="D133" s="133"/>
      <c r="E133" s="134"/>
      <c r="F133" s="135"/>
      <c r="G133" s="136"/>
      <c r="H133" s="137">
        <v>221</v>
      </c>
      <c r="I133" s="117">
        <v>206</v>
      </c>
      <c r="J133" s="117">
        <v>158</v>
      </c>
      <c r="K133" s="119">
        <v>155</v>
      </c>
      <c r="L133" s="119">
        <v>179</v>
      </c>
      <c r="M133" s="117">
        <v>187</v>
      </c>
      <c r="N133" s="45">
        <v>2</v>
      </c>
      <c r="O133" s="84">
        <v>1001</v>
      </c>
    </row>
    <row r="134" spans="2:15" ht="14.25">
      <c r="B134" s="113" t="s">
        <v>145</v>
      </c>
      <c r="C134" s="132"/>
      <c r="D134" s="133"/>
      <c r="E134" s="134"/>
      <c r="F134" s="135"/>
      <c r="G134" s="136"/>
      <c r="H134" s="137">
        <v>163</v>
      </c>
      <c r="I134" s="117">
        <v>179</v>
      </c>
      <c r="J134" s="117">
        <v>193</v>
      </c>
      <c r="K134" s="119">
        <v>165</v>
      </c>
      <c r="L134" s="119">
        <v>147</v>
      </c>
      <c r="M134" s="117">
        <v>144</v>
      </c>
      <c r="N134" s="45">
        <v>2</v>
      </c>
      <c r="O134" s="84">
        <v>932</v>
      </c>
    </row>
    <row r="135" spans="2:15" ht="14.25">
      <c r="B135" s="113" t="s">
        <v>101</v>
      </c>
      <c r="C135" s="132"/>
      <c r="D135" s="133"/>
      <c r="E135" s="134"/>
      <c r="F135" s="135"/>
      <c r="G135" s="136"/>
      <c r="H135" s="137">
        <v>158</v>
      </c>
      <c r="I135" s="117">
        <v>201</v>
      </c>
      <c r="J135" s="117">
        <v>156</v>
      </c>
      <c r="K135" s="119">
        <v>190</v>
      </c>
      <c r="L135" s="119">
        <v>171</v>
      </c>
      <c r="M135" s="117">
        <v>136</v>
      </c>
      <c r="N135" s="45">
        <v>2</v>
      </c>
      <c r="O135" s="84">
        <v>906</v>
      </c>
    </row>
    <row r="136" spans="2:15" ht="14.25">
      <c r="B136" s="113" t="s">
        <v>127</v>
      </c>
      <c r="C136" s="132"/>
      <c r="D136" s="133"/>
      <c r="E136" s="134"/>
      <c r="F136" s="135"/>
      <c r="G136" s="136"/>
      <c r="H136" s="137">
        <v>149</v>
      </c>
      <c r="I136" s="117">
        <v>116</v>
      </c>
      <c r="J136" s="117">
        <v>132</v>
      </c>
      <c r="K136" s="119">
        <v>161</v>
      </c>
      <c r="L136" s="119">
        <v>145</v>
      </c>
      <c r="M136" s="117">
        <v>203</v>
      </c>
      <c r="N136" s="45">
        <v>2</v>
      </c>
      <c r="O136" s="84">
        <v>890</v>
      </c>
    </row>
    <row r="137" spans="2:15" ht="14.25">
      <c r="B137" s="113" t="s">
        <v>117</v>
      </c>
      <c r="C137" s="132"/>
      <c r="D137" s="133"/>
      <c r="E137" s="134"/>
      <c r="F137" s="135"/>
      <c r="G137" s="136"/>
      <c r="H137" s="137">
        <v>160</v>
      </c>
      <c r="I137" s="117">
        <v>179</v>
      </c>
      <c r="J137" s="117">
        <v>203</v>
      </c>
      <c r="K137" s="119">
        <v>137</v>
      </c>
      <c r="L137" s="119">
        <v>124</v>
      </c>
      <c r="M137" s="117">
        <v>160</v>
      </c>
      <c r="N137" s="45">
        <v>2</v>
      </c>
      <c r="O137" s="84">
        <v>884</v>
      </c>
    </row>
    <row r="138" spans="2:15" ht="14.25">
      <c r="B138" s="113" t="s">
        <v>153</v>
      </c>
      <c r="C138" s="132"/>
      <c r="D138" s="133"/>
      <c r="E138" s="134"/>
      <c r="F138" s="135"/>
      <c r="G138" s="136"/>
      <c r="H138" s="137">
        <v>245</v>
      </c>
      <c r="I138" s="117">
        <v>236</v>
      </c>
      <c r="J138" s="117">
        <v>214</v>
      </c>
      <c r="K138" s="119">
        <v>259</v>
      </c>
      <c r="L138" s="119">
        <v>236</v>
      </c>
      <c r="M138" s="117">
        <v>224</v>
      </c>
      <c r="N138" s="45">
        <v>1</v>
      </c>
      <c r="O138" s="84">
        <v>1310</v>
      </c>
    </row>
    <row r="139" spans="2:15" ht="14.25">
      <c r="B139" s="113" t="s">
        <v>156</v>
      </c>
      <c r="C139" s="132"/>
      <c r="D139" s="133"/>
      <c r="E139" s="134"/>
      <c r="F139" s="135"/>
      <c r="G139" s="136"/>
      <c r="H139" s="137">
        <v>178</v>
      </c>
      <c r="I139" s="117">
        <v>146</v>
      </c>
      <c r="J139" s="117">
        <v>170</v>
      </c>
      <c r="K139" s="119">
        <v>129</v>
      </c>
      <c r="L139" s="119">
        <v>176</v>
      </c>
      <c r="M139" s="117">
        <v>167</v>
      </c>
      <c r="N139" s="45">
        <v>2</v>
      </c>
      <c r="O139" s="84">
        <v>857</v>
      </c>
    </row>
    <row r="140" spans="2:15" ht="14.25">
      <c r="B140" s="113" t="s">
        <v>149</v>
      </c>
      <c r="C140" s="132"/>
      <c r="D140" s="133"/>
      <c r="E140" s="134"/>
      <c r="F140" s="135"/>
      <c r="G140" s="136"/>
      <c r="H140" s="137">
        <v>133</v>
      </c>
      <c r="I140" s="117">
        <v>188</v>
      </c>
      <c r="J140" s="117">
        <v>174</v>
      </c>
      <c r="K140" s="119">
        <v>175</v>
      </c>
      <c r="L140" s="119">
        <v>178</v>
      </c>
      <c r="M140" s="117">
        <v>153</v>
      </c>
      <c r="N140" s="45">
        <v>2</v>
      </c>
      <c r="O140" s="84">
        <v>913</v>
      </c>
    </row>
    <row r="141" spans="2:15" ht="14.25">
      <c r="B141" s="113" t="s">
        <v>125</v>
      </c>
      <c r="C141" s="132"/>
      <c r="D141" s="133"/>
      <c r="E141" s="134"/>
      <c r="F141" s="135"/>
      <c r="G141" s="136"/>
      <c r="H141" s="137">
        <v>144</v>
      </c>
      <c r="I141" s="117">
        <v>153</v>
      </c>
      <c r="J141" s="117">
        <v>147</v>
      </c>
      <c r="K141" s="119">
        <v>128</v>
      </c>
      <c r="L141" s="119">
        <v>152</v>
      </c>
      <c r="M141" s="117">
        <v>162</v>
      </c>
      <c r="N141" s="45">
        <v>2</v>
      </c>
      <c r="O141" s="84">
        <v>873</v>
      </c>
    </row>
    <row r="142" spans="2:15" ht="14.25">
      <c r="B142" s="113" t="s">
        <v>158</v>
      </c>
      <c r="C142" s="132"/>
      <c r="D142" s="133"/>
      <c r="E142" s="134"/>
      <c r="F142" s="135"/>
      <c r="G142" s="136"/>
      <c r="H142" s="137">
        <v>185</v>
      </c>
      <c r="I142" s="117">
        <v>150</v>
      </c>
      <c r="J142" s="117">
        <v>140</v>
      </c>
      <c r="K142" s="119">
        <v>161</v>
      </c>
      <c r="L142" s="119">
        <v>198</v>
      </c>
      <c r="M142" s="117">
        <v>173</v>
      </c>
      <c r="N142" s="45">
        <v>2</v>
      </c>
      <c r="O142" s="84">
        <v>877</v>
      </c>
    </row>
    <row r="143" spans="2:15" ht="14.25">
      <c r="B143" s="113" t="s">
        <v>88</v>
      </c>
      <c r="C143" s="132"/>
      <c r="D143" s="133"/>
      <c r="E143" s="134"/>
      <c r="F143" s="135"/>
      <c r="G143" s="136"/>
      <c r="H143" s="137">
        <v>179</v>
      </c>
      <c r="I143" s="117">
        <v>189</v>
      </c>
      <c r="J143" s="117">
        <v>189</v>
      </c>
      <c r="K143" s="119">
        <v>132</v>
      </c>
      <c r="L143" s="119">
        <v>162</v>
      </c>
      <c r="M143" s="117">
        <v>167</v>
      </c>
      <c r="N143" s="45">
        <v>2</v>
      </c>
      <c r="O143" s="84">
        <v>956</v>
      </c>
    </row>
    <row r="144" spans="2:15" ht="14.25">
      <c r="B144" s="113" t="s">
        <v>55</v>
      </c>
      <c r="C144" s="132"/>
      <c r="D144" s="133"/>
      <c r="E144" s="134"/>
      <c r="F144" s="135"/>
      <c r="G144" s="136"/>
      <c r="H144" s="137">
        <v>199</v>
      </c>
      <c r="I144" s="117">
        <v>186</v>
      </c>
      <c r="J144" s="117">
        <v>201</v>
      </c>
      <c r="K144" s="119">
        <v>152</v>
      </c>
      <c r="L144" s="119">
        <v>159</v>
      </c>
      <c r="M144" s="117">
        <v>202</v>
      </c>
      <c r="N144" s="45">
        <v>2</v>
      </c>
      <c r="O144" s="84">
        <v>947</v>
      </c>
    </row>
    <row r="145" spans="2:15" ht="14.25">
      <c r="B145" s="113" t="s">
        <v>105</v>
      </c>
      <c r="C145" s="132"/>
      <c r="D145" s="133"/>
      <c r="E145" s="134"/>
      <c r="F145" s="135"/>
      <c r="G145" s="136"/>
      <c r="H145" s="137">
        <v>159</v>
      </c>
      <c r="I145" s="117">
        <v>157</v>
      </c>
      <c r="J145" s="117">
        <v>182</v>
      </c>
      <c r="K145" s="119">
        <v>158</v>
      </c>
      <c r="L145" s="119">
        <v>192</v>
      </c>
      <c r="M145" s="117">
        <v>190</v>
      </c>
      <c r="N145" s="45">
        <v>2</v>
      </c>
      <c r="O145" s="84">
        <v>941</v>
      </c>
    </row>
    <row r="146" spans="2:15" ht="14.25">
      <c r="B146" s="113" t="s">
        <v>162</v>
      </c>
      <c r="C146" s="132"/>
      <c r="D146" s="133"/>
      <c r="E146" s="134"/>
      <c r="F146" s="135"/>
      <c r="G146" s="136"/>
      <c r="H146" s="137">
        <v>179</v>
      </c>
      <c r="I146" s="117">
        <v>160</v>
      </c>
      <c r="J146" s="117">
        <v>174</v>
      </c>
      <c r="K146" s="119">
        <v>160</v>
      </c>
      <c r="L146" s="119">
        <v>151</v>
      </c>
      <c r="M146" s="117">
        <v>176</v>
      </c>
      <c r="N146" s="45">
        <v>2</v>
      </c>
      <c r="O146" s="84">
        <v>894</v>
      </c>
    </row>
    <row r="147" spans="2:15" ht="14.25">
      <c r="B147" s="113" t="s">
        <v>160</v>
      </c>
      <c r="C147" s="132"/>
      <c r="D147" s="133"/>
      <c r="E147" s="134"/>
      <c r="F147" s="135"/>
      <c r="G147" s="136"/>
      <c r="H147" s="137">
        <v>188</v>
      </c>
      <c r="I147" s="117">
        <v>137</v>
      </c>
      <c r="J147" s="117">
        <v>146</v>
      </c>
      <c r="K147" s="119">
        <v>166</v>
      </c>
      <c r="L147" s="119">
        <v>162</v>
      </c>
      <c r="M147" s="117">
        <v>175</v>
      </c>
      <c r="N147" s="45">
        <v>2</v>
      </c>
      <c r="O147" s="84">
        <v>907</v>
      </c>
    </row>
    <row r="148" spans="2:15" ht="14.25">
      <c r="B148" s="113" t="s">
        <v>165</v>
      </c>
      <c r="C148" s="132"/>
      <c r="D148" s="133"/>
      <c r="E148" s="134"/>
      <c r="F148" s="135"/>
      <c r="G148" s="136"/>
      <c r="H148" s="137">
        <v>168</v>
      </c>
      <c r="I148" s="117">
        <v>135</v>
      </c>
      <c r="J148" s="117">
        <v>206</v>
      </c>
      <c r="K148" s="119">
        <v>179</v>
      </c>
      <c r="L148" s="119">
        <v>115</v>
      </c>
      <c r="M148" s="117">
        <v>148</v>
      </c>
      <c r="N148" s="45">
        <v>2</v>
      </c>
      <c r="O148" s="84">
        <v>856</v>
      </c>
    </row>
    <row r="149" spans="2:15" ht="14.25">
      <c r="B149" s="113" t="s">
        <v>164</v>
      </c>
      <c r="C149" s="132"/>
      <c r="D149" s="133"/>
      <c r="E149" s="134"/>
      <c r="F149" s="135"/>
      <c r="G149" s="136"/>
      <c r="H149" s="137">
        <v>152</v>
      </c>
      <c r="I149" s="117">
        <v>132</v>
      </c>
      <c r="J149" s="117">
        <v>176</v>
      </c>
      <c r="K149" s="119">
        <v>114</v>
      </c>
      <c r="L149" s="119">
        <v>97</v>
      </c>
      <c r="M149" s="117">
        <v>163</v>
      </c>
      <c r="N149" s="45">
        <v>2</v>
      </c>
      <c r="O149" s="84">
        <v>822</v>
      </c>
    </row>
  </sheetData>
  <sheetProtection/>
  <mergeCells count="8">
    <mergeCell ref="U28:U29"/>
    <mergeCell ref="T44:T45"/>
    <mergeCell ref="G1:R1"/>
    <mergeCell ref="E2:E3"/>
    <mergeCell ref="F2:F3"/>
    <mergeCell ref="R2:R3"/>
    <mergeCell ref="T12:T13"/>
    <mergeCell ref="T28:T29"/>
  </mergeCells>
  <conditionalFormatting sqref="R5:R76">
    <cfRule type="cellIs" priority="2" dxfId="107" operator="greaterThanOrEqual" stopIfTrue="1">
      <formula>200</formula>
    </cfRule>
    <cfRule type="cellIs" priority="8" dxfId="108" operator="equal" stopIfTrue="1">
      <formula>0</formula>
    </cfRule>
  </conditionalFormatting>
  <conditionalFormatting sqref="O5:O76">
    <cfRule type="cellIs" priority="9" dxfId="109" operator="greaterThanOrEqual" stopIfTrue="1">
      <formula>1000</formula>
    </cfRule>
    <cfRule type="cellIs" priority="10" dxfId="108" operator="equal" stopIfTrue="1">
      <formula>0</formula>
    </cfRule>
  </conditionalFormatting>
  <conditionalFormatting sqref="C5:C60 G5:G60">
    <cfRule type="cellIs" priority="7" dxfId="108" operator="equal" stopIfTrue="1">
      <formula>0</formula>
    </cfRule>
  </conditionalFormatting>
  <conditionalFormatting sqref="H5:M76">
    <cfRule type="top10" priority="5" dxfId="110" rank="1"/>
    <cfRule type="cellIs" priority="6" dxfId="111" operator="greaterThanOrEqual">
      <formula>200</formula>
    </cfRule>
  </conditionalFormatting>
  <conditionalFormatting sqref="B5:B76">
    <cfRule type="expression" priority="3" dxfId="107">
      <formula>IF(N5=1,TRUE)</formula>
    </cfRule>
  </conditionalFormatting>
  <conditionalFormatting sqref="N79:N149">
    <cfRule type="cellIs" priority="1" dxfId="98" operator="equal" stopIfTrue="1">
      <formula>1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3"/>
  <sheetViews>
    <sheetView showGridLines="0" showRowColHeaders="0" zoomScale="80" zoomScaleNormal="80" zoomScalePageLayoutView="0" workbookViewId="0" topLeftCell="A101">
      <selection activeCell="T108" sqref="T108"/>
    </sheetView>
  </sheetViews>
  <sheetFormatPr defaultColWidth="9.140625" defaultRowHeight="15"/>
  <cols>
    <col min="1" max="1" width="5.421875" style="0" bestFit="1" customWidth="1"/>
    <col min="2" max="2" width="19.7109375" style="0" customWidth="1"/>
    <col min="3" max="3" width="3.7109375" style="0" customWidth="1"/>
    <col min="4" max="4" width="6.8515625" style="0" customWidth="1"/>
    <col min="5" max="5" width="3.7109375" style="0" customWidth="1"/>
    <col min="6" max="6" width="0" style="0" hidden="1" customWidth="1"/>
    <col min="7" max="7" width="3.7109375" style="0" customWidth="1"/>
    <col min="8" max="13" width="6.7109375" style="0" customWidth="1"/>
    <col min="14" max="14" width="2.8515625" style="0" customWidth="1"/>
    <col min="15" max="15" width="6.7109375" style="0" customWidth="1"/>
    <col min="16" max="17" width="0" style="0" hidden="1" customWidth="1"/>
    <col min="18" max="18" width="6.421875" style="0" customWidth="1"/>
    <col min="19" max="19" width="2.7109375" style="0" customWidth="1"/>
    <col min="20" max="20" width="5.421875" style="0" bestFit="1" customWidth="1"/>
    <col min="21" max="21" width="19.7109375" style="0" customWidth="1"/>
    <col min="22" max="22" width="3.7109375" style="0" customWidth="1"/>
    <col min="23" max="23" width="6.8515625" style="0" customWidth="1"/>
    <col min="24" max="24" width="3.7109375" style="0" customWidth="1"/>
    <col min="25" max="25" width="0" style="0" hidden="1" customWidth="1"/>
    <col min="26" max="26" width="3.7109375" style="0" customWidth="1"/>
    <col min="27" max="32" width="6.7109375" style="0" customWidth="1"/>
    <col min="33" max="33" width="2.8515625" style="0" customWidth="1"/>
    <col min="34" max="34" width="6.7109375" style="0" customWidth="1"/>
    <col min="35" max="36" width="0" style="0" hidden="1" customWidth="1"/>
    <col min="37" max="37" width="6.421875" style="0" customWidth="1"/>
  </cols>
  <sheetData>
    <row r="1" spans="7:20" ht="36">
      <c r="G1" s="257" t="s">
        <v>0</v>
      </c>
      <c r="H1" s="258"/>
      <c r="I1" s="258"/>
      <c r="J1" s="258"/>
      <c r="K1" s="258"/>
      <c r="L1" s="258"/>
      <c r="M1" s="258"/>
      <c r="N1" s="259"/>
      <c r="P1" s="85"/>
      <c r="Q1" s="86"/>
      <c r="R1" s="260">
        <v>16</v>
      </c>
      <c r="S1" s="260"/>
      <c r="T1" s="260"/>
    </row>
    <row r="2" spans="1:37" ht="24.75">
      <c r="A2" s="139">
        <v>1</v>
      </c>
      <c r="B2" s="87"/>
      <c r="C2" s="98"/>
      <c r="D2" s="140"/>
      <c r="E2" s="88"/>
      <c r="F2" s="89"/>
      <c r="G2" s="141"/>
      <c r="H2" s="256">
        <v>43723</v>
      </c>
      <c r="I2" s="256"/>
      <c r="J2" s="256"/>
      <c r="K2" s="256"/>
      <c r="L2" s="256"/>
      <c r="M2" s="142" t="s">
        <v>26</v>
      </c>
      <c r="N2" s="142"/>
      <c r="O2" s="90"/>
      <c r="P2" s="99"/>
      <c r="Q2" s="99"/>
      <c r="R2" s="143">
        <v>1</v>
      </c>
      <c r="T2" s="139">
        <v>2</v>
      </c>
      <c r="U2" s="100"/>
      <c r="V2" s="101"/>
      <c r="W2" s="101"/>
      <c r="X2" s="88"/>
      <c r="Y2" s="89"/>
      <c r="Z2" s="141"/>
      <c r="AA2" s="256">
        <v>43723</v>
      </c>
      <c r="AB2" s="256"/>
      <c r="AC2" s="256"/>
      <c r="AD2" s="256"/>
      <c r="AE2" s="256"/>
      <c r="AF2" s="142" t="s">
        <v>27</v>
      </c>
      <c r="AG2" s="142"/>
      <c r="AH2" s="102"/>
      <c r="AI2" s="102"/>
      <c r="AJ2" s="102"/>
      <c r="AK2" s="143">
        <v>2</v>
      </c>
    </row>
    <row r="3" spans="1:37" ht="18" customHeight="1">
      <c r="A3" s="5" t="s">
        <v>1</v>
      </c>
      <c r="B3" s="144" t="s">
        <v>2</v>
      </c>
      <c r="C3" s="7" t="s">
        <v>3</v>
      </c>
      <c r="D3" s="8" t="s">
        <v>4</v>
      </c>
      <c r="E3" s="250" t="s">
        <v>5</v>
      </c>
      <c r="F3" s="252"/>
      <c r="G3" s="7" t="s">
        <v>3</v>
      </c>
      <c r="H3" s="91"/>
      <c r="I3" s="92"/>
      <c r="J3" s="92" t="s">
        <v>6</v>
      </c>
      <c r="K3" s="92"/>
      <c r="L3" s="92"/>
      <c r="M3" s="92"/>
      <c r="N3" s="92"/>
      <c r="O3" s="92"/>
      <c r="P3" s="92"/>
      <c r="Q3" s="92"/>
      <c r="R3" s="93"/>
      <c r="S3" s="103" t="s">
        <v>28</v>
      </c>
      <c r="T3" s="5" t="s">
        <v>1</v>
      </c>
      <c r="U3" s="144" t="s">
        <v>2</v>
      </c>
      <c r="V3" s="7" t="s">
        <v>3</v>
      </c>
      <c r="W3" s="8" t="s">
        <v>4</v>
      </c>
      <c r="X3" s="250" t="s">
        <v>5</v>
      </c>
      <c r="Y3" s="252"/>
      <c r="Z3" s="7" t="s">
        <v>3</v>
      </c>
      <c r="AA3" s="91"/>
      <c r="AB3" s="92"/>
      <c r="AC3" s="92" t="s">
        <v>6</v>
      </c>
      <c r="AD3" s="92"/>
      <c r="AE3" s="92"/>
      <c r="AF3" s="92"/>
      <c r="AG3" s="92"/>
      <c r="AH3" s="92"/>
      <c r="AI3" s="92"/>
      <c r="AJ3" s="92"/>
      <c r="AK3" s="93"/>
    </row>
    <row r="4" spans="1:37" ht="15">
      <c r="A4" s="13"/>
      <c r="B4" s="145"/>
      <c r="C4" s="15">
        <v>1</v>
      </c>
      <c r="D4" s="16" t="s">
        <v>8</v>
      </c>
      <c r="E4" s="251"/>
      <c r="F4" s="253"/>
      <c r="G4" s="15">
        <v>2</v>
      </c>
      <c r="H4" s="17" t="s">
        <v>9</v>
      </c>
      <c r="I4" s="17" t="s">
        <v>10</v>
      </c>
      <c r="J4" s="17" t="s">
        <v>11</v>
      </c>
      <c r="K4" s="18" t="s">
        <v>12</v>
      </c>
      <c r="L4" s="18" t="s">
        <v>13</v>
      </c>
      <c r="M4" s="18" t="s">
        <v>14</v>
      </c>
      <c r="N4" s="19"/>
      <c r="O4" s="20" t="s">
        <v>15</v>
      </c>
      <c r="P4" s="146">
        <v>1</v>
      </c>
      <c r="Q4" s="146">
        <v>2</v>
      </c>
      <c r="R4" s="17" t="s">
        <v>4</v>
      </c>
      <c r="S4" s="104"/>
      <c r="T4" s="13"/>
      <c r="U4" s="145"/>
      <c r="V4" s="15">
        <v>1</v>
      </c>
      <c r="W4" s="16" t="s">
        <v>8</v>
      </c>
      <c r="X4" s="251"/>
      <c r="Y4" s="253"/>
      <c r="Z4" s="15">
        <v>2</v>
      </c>
      <c r="AA4" s="17" t="s">
        <v>9</v>
      </c>
      <c r="AB4" s="17" t="s">
        <v>10</v>
      </c>
      <c r="AC4" s="17" t="s">
        <v>11</v>
      </c>
      <c r="AD4" s="18" t="s">
        <v>12</v>
      </c>
      <c r="AE4" s="18" t="s">
        <v>13</v>
      </c>
      <c r="AF4" s="18" t="s">
        <v>14</v>
      </c>
      <c r="AG4" s="19"/>
      <c r="AH4" s="20" t="s">
        <v>15</v>
      </c>
      <c r="AI4" s="146">
        <v>1</v>
      </c>
      <c r="AJ4" s="146">
        <v>2</v>
      </c>
      <c r="AK4" s="17" t="s">
        <v>4</v>
      </c>
    </row>
    <row r="5" spans="1:37" ht="4.5" customHeight="1">
      <c r="A5" s="147"/>
      <c r="B5" s="148"/>
      <c r="C5" s="149"/>
      <c r="D5" s="150"/>
      <c r="E5" s="151"/>
      <c r="F5" s="150"/>
      <c r="G5" s="150"/>
      <c r="H5" s="150"/>
      <c r="I5" s="150"/>
      <c r="J5" s="150"/>
      <c r="K5" s="150"/>
      <c r="L5" s="150"/>
      <c r="M5" s="150"/>
      <c r="N5" s="150"/>
      <c r="O5" s="152"/>
      <c r="P5" s="153"/>
      <c r="Q5" s="153"/>
      <c r="R5" s="153"/>
      <c r="S5" s="103"/>
      <c r="T5" s="154"/>
      <c r="U5" s="155"/>
      <c r="V5" s="156"/>
      <c r="W5" s="157"/>
      <c r="X5" s="158"/>
      <c r="Y5" s="157"/>
      <c r="Z5" s="157"/>
      <c r="AA5" s="157"/>
      <c r="AB5" s="157"/>
      <c r="AC5" s="157"/>
      <c r="AD5" s="157"/>
      <c r="AE5" s="157"/>
      <c r="AF5" s="157"/>
      <c r="AG5" s="157"/>
      <c r="AH5" s="159"/>
      <c r="AI5" s="160"/>
      <c r="AJ5" s="153"/>
      <c r="AK5" s="160"/>
    </row>
    <row r="6" spans="1:37" ht="15">
      <c r="A6" s="94">
        <v>1</v>
      </c>
      <c r="B6" s="122" t="s">
        <v>31</v>
      </c>
      <c r="C6" s="36">
        <v>0</v>
      </c>
      <c r="D6" s="95" t="s">
        <v>32</v>
      </c>
      <c r="E6" s="161">
        <v>2</v>
      </c>
      <c r="F6" s="162"/>
      <c r="G6" s="36">
        <v>2</v>
      </c>
      <c r="H6" s="128">
        <v>223</v>
      </c>
      <c r="I6" s="129">
        <v>217</v>
      </c>
      <c r="J6" s="129">
        <v>192</v>
      </c>
      <c r="K6" s="163">
        <v>181</v>
      </c>
      <c r="L6" s="129">
        <v>279</v>
      </c>
      <c r="M6" s="164">
        <v>214</v>
      </c>
      <c r="N6" s="96">
        <v>1</v>
      </c>
      <c r="O6" s="38">
        <v>1135</v>
      </c>
      <c r="P6" s="165">
        <v>281</v>
      </c>
      <c r="Q6" s="166">
        <v>225</v>
      </c>
      <c r="R6" s="39">
        <v>227</v>
      </c>
      <c r="S6" s="105">
        <v>181</v>
      </c>
      <c r="T6" s="94">
        <v>1</v>
      </c>
      <c r="U6" s="122" t="s">
        <v>18</v>
      </c>
      <c r="V6" s="36">
        <v>2</v>
      </c>
      <c r="W6" s="95" t="s">
        <v>30</v>
      </c>
      <c r="X6" s="161">
        <v>2</v>
      </c>
      <c r="Y6" s="162"/>
      <c r="Z6" s="36">
        <v>2</v>
      </c>
      <c r="AA6" s="128">
        <v>236</v>
      </c>
      <c r="AB6" s="163">
        <v>179</v>
      </c>
      <c r="AC6" s="129">
        <v>223</v>
      </c>
      <c r="AD6" s="129">
        <v>197</v>
      </c>
      <c r="AE6" s="129">
        <v>192</v>
      </c>
      <c r="AF6" s="164">
        <v>258</v>
      </c>
      <c r="AG6" s="96">
        <v>1</v>
      </c>
      <c r="AH6" s="38">
        <v>1126</v>
      </c>
      <c r="AI6" s="165">
        <v>262</v>
      </c>
      <c r="AJ6" s="166">
        <v>240</v>
      </c>
      <c r="AK6" s="39">
        <v>225.2</v>
      </c>
    </row>
    <row r="7" spans="1:37" ht="15">
      <c r="A7" s="97">
        <v>2</v>
      </c>
      <c r="B7" s="113" t="s">
        <v>33</v>
      </c>
      <c r="C7" s="43">
        <v>2</v>
      </c>
      <c r="D7" s="44" t="s">
        <v>34</v>
      </c>
      <c r="E7" s="114">
        <v>0</v>
      </c>
      <c r="F7" s="115"/>
      <c r="G7" s="43">
        <v>0</v>
      </c>
      <c r="H7" s="137">
        <v>228</v>
      </c>
      <c r="I7" s="117">
        <v>217</v>
      </c>
      <c r="J7" s="120">
        <v>124</v>
      </c>
      <c r="K7" s="117">
        <v>211</v>
      </c>
      <c r="L7" s="117">
        <v>206</v>
      </c>
      <c r="M7" s="167">
        <v>218</v>
      </c>
      <c r="N7" s="45">
        <v>2</v>
      </c>
      <c r="O7" s="46">
        <v>1090</v>
      </c>
      <c r="P7" s="165">
        <v>230</v>
      </c>
      <c r="Q7" s="166">
        <v>220</v>
      </c>
      <c r="R7" s="47">
        <v>218</v>
      </c>
      <c r="S7" s="103">
        <v>124</v>
      </c>
      <c r="T7" s="97">
        <v>2</v>
      </c>
      <c r="U7" s="113" t="s">
        <v>33</v>
      </c>
      <c r="V7" s="43">
        <v>2</v>
      </c>
      <c r="W7" s="44" t="s">
        <v>34</v>
      </c>
      <c r="X7" s="114">
        <v>0</v>
      </c>
      <c r="Y7" s="115"/>
      <c r="Z7" s="43">
        <v>0</v>
      </c>
      <c r="AA7" s="137">
        <v>228</v>
      </c>
      <c r="AB7" s="120">
        <v>155</v>
      </c>
      <c r="AC7" s="117">
        <v>211</v>
      </c>
      <c r="AD7" s="117">
        <v>181</v>
      </c>
      <c r="AE7" s="117">
        <v>225</v>
      </c>
      <c r="AF7" s="167">
        <v>200</v>
      </c>
      <c r="AG7" s="45">
        <v>2</v>
      </c>
      <c r="AH7" s="46">
        <v>1055</v>
      </c>
      <c r="AI7" s="165">
        <v>230</v>
      </c>
      <c r="AJ7" s="166">
        <v>227</v>
      </c>
      <c r="AK7" s="47">
        <v>211</v>
      </c>
    </row>
    <row r="8" spans="1:37" ht="15">
      <c r="A8" s="97">
        <v>3</v>
      </c>
      <c r="B8" s="113" t="s">
        <v>35</v>
      </c>
      <c r="C8" s="43">
        <v>4</v>
      </c>
      <c r="D8" s="44" t="s">
        <v>36</v>
      </c>
      <c r="E8" s="114">
        <v>2</v>
      </c>
      <c r="F8" s="115"/>
      <c r="G8" s="43">
        <v>2</v>
      </c>
      <c r="H8" s="168">
        <v>143</v>
      </c>
      <c r="I8" s="117">
        <v>159</v>
      </c>
      <c r="J8" s="117">
        <v>193</v>
      </c>
      <c r="K8" s="117">
        <v>190</v>
      </c>
      <c r="L8" s="117">
        <v>222</v>
      </c>
      <c r="M8" s="167">
        <v>225</v>
      </c>
      <c r="N8" s="45">
        <v>2</v>
      </c>
      <c r="O8" s="46">
        <v>1019</v>
      </c>
      <c r="P8" s="165">
        <v>231</v>
      </c>
      <c r="Q8" s="166">
        <v>228</v>
      </c>
      <c r="R8" s="47">
        <v>203.8</v>
      </c>
      <c r="S8" s="103">
        <v>179</v>
      </c>
      <c r="T8" s="97">
        <v>3</v>
      </c>
      <c r="U8" s="113" t="s">
        <v>42</v>
      </c>
      <c r="V8" s="43">
        <v>7</v>
      </c>
      <c r="W8" s="44" t="s">
        <v>43</v>
      </c>
      <c r="X8" s="114">
        <v>2</v>
      </c>
      <c r="Y8" s="115"/>
      <c r="Z8" s="43">
        <v>2</v>
      </c>
      <c r="AA8" s="137">
        <v>182</v>
      </c>
      <c r="AB8" s="117">
        <v>175</v>
      </c>
      <c r="AC8" s="120">
        <v>163</v>
      </c>
      <c r="AD8" s="117">
        <v>205</v>
      </c>
      <c r="AE8" s="117">
        <v>171</v>
      </c>
      <c r="AF8" s="167">
        <v>228</v>
      </c>
      <c r="AG8" s="45">
        <v>2</v>
      </c>
      <c r="AH8" s="46">
        <v>1006</v>
      </c>
      <c r="AI8" s="165">
        <v>237</v>
      </c>
      <c r="AJ8" s="166">
        <v>214</v>
      </c>
      <c r="AK8" s="47">
        <v>201.2</v>
      </c>
    </row>
    <row r="9" spans="1:37" ht="15">
      <c r="A9" s="97">
        <v>4</v>
      </c>
      <c r="B9" s="113" t="s">
        <v>18</v>
      </c>
      <c r="C9" s="43">
        <v>2</v>
      </c>
      <c r="D9" s="44" t="s">
        <v>30</v>
      </c>
      <c r="E9" s="114">
        <v>2</v>
      </c>
      <c r="F9" s="115"/>
      <c r="G9" s="43">
        <v>2</v>
      </c>
      <c r="H9" s="137">
        <v>194</v>
      </c>
      <c r="I9" s="117">
        <v>208</v>
      </c>
      <c r="J9" s="120">
        <v>179</v>
      </c>
      <c r="K9" s="117">
        <v>181</v>
      </c>
      <c r="L9" s="117">
        <v>213</v>
      </c>
      <c r="M9" s="167">
        <v>203</v>
      </c>
      <c r="N9" s="45">
        <v>2</v>
      </c>
      <c r="O9" s="46">
        <v>1019</v>
      </c>
      <c r="P9" s="165">
        <v>217</v>
      </c>
      <c r="Q9" s="166">
        <v>212</v>
      </c>
      <c r="R9" s="47">
        <v>203.8</v>
      </c>
      <c r="S9" s="103">
        <v>143</v>
      </c>
      <c r="T9" s="97">
        <v>4</v>
      </c>
      <c r="U9" s="113" t="s">
        <v>29</v>
      </c>
      <c r="V9" s="43">
        <v>7</v>
      </c>
      <c r="W9" s="44" t="s">
        <v>39</v>
      </c>
      <c r="X9" s="114">
        <v>0</v>
      </c>
      <c r="Y9" s="115"/>
      <c r="Z9" s="43">
        <v>0</v>
      </c>
      <c r="AA9" s="137">
        <v>188</v>
      </c>
      <c r="AB9" s="117">
        <v>214</v>
      </c>
      <c r="AC9" s="117">
        <v>191</v>
      </c>
      <c r="AD9" s="117">
        <v>191</v>
      </c>
      <c r="AE9" s="120">
        <v>173</v>
      </c>
      <c r="AF9" s="167">
        <v>179</v>
      </c>
      <c r="AG9" s="45">
        <v>2</v>
      </c>
      <c r="AH9" s="46">
        <v>998</v>
      </c>
      <c r="AI9" s="165">
        <v>221</v>
      </c>
      <c r="AJ9" s="166">
        <v>198</v>
      </c>
      <c r="AK9" s="47">
        <v>199.6</v>
      </c>
    </row>
    <row r="10" spans="1:37" ht="15">
      <c r="A10" s="97">
        <v>5</v>
      </c>
      <c r="B10" s="113" t="s">
        <v>37</v>
      </c>
      <c r="C10" s="43">
        <v>2</v>
      </c>
      <c r="D10" s="44" t="s">
        <v>38</v>
      </c>
      <c r="E10" s="114">
        <v>0</v>
      </c>
      <c r="F10" s="115"/>
      <c r="G10" s="43">
        <v>0</v>
      </c>
      <c r="H10" s="137">
        <v>210</v>
      </c>
      <c r="I10" s="120">
        <v>154</v>
      </c>
      <c r="J10" s="117">
        <v>169</v>
      </c>
      <c r="K10" s="117">
        <v>203</v>
      </c>
      <c r="L10" s="117">
        <v>200</v>
      </c>
      <c r="M10" s="167">
        <v>214</v>
      </c>
      <c r="N10" s="45">
        <v>2</v>
      </c>
      <c r="O10" s="46">
        <v>1006</v>
      </c>
      <c r="P10" s="165">
        <v>216</v>
      </c>
      <c r="Q10" s="166">
        <v>212</v>
      </c>
      <c r="R10" s="47">
        <v>201.2</v>
      </c>
      <c r="S10" s="103">
        <v>154</v>
      </c>
      <c r="T10" s="97">
        <v>5</v>
      </c>
      <c r="U10" s="113" t="s">
        <v>17</v>
      </c>
      <c r="V10" s="43">
        <v>2</v>
      </c>
      <c r="W10" s="44" t="s">
        <v>44</v>
      </c>
      <c r="X10" s="114">
        <v>0</v>
      </c>
      <c r="Y10" s="115"/>
      <c r="Z10" s="43">
        <v>0</v>
      </c>
      <c r="AA10" s="137">
        <v>231</v>
      </c>
      <c r="AB10" s="117">
        <v>178</v>
      </c>
      <c r="AC10" s="117">
        <v>178</v>
      </c>
      <c r="AD10" s="117">
        <v>184</v>
      </c>
      <c r="AE10" s="117">
        <v>211</v>
      </c>
      <c r="AF10" s="169">
        <v>177</v>
      </c>
      <c r="AG10" s="45">
        <v>2</v>
      </c>
      <c r="AH10" s="46">
        <v>992</v>
      </c>
      <c r="AI10" s="165">
        <v>233</v>
      </c>
      <c r="AJ10" s="166">
        <v>213</v>
      </c>
      <c r="AK10" s="47">
        <v>198.4</v>
      </c>
    </row>
    <row r="11" spans="1:37" ht="15">
      <c r="A11" s="97">
        <v>6</v>
      </c>
      <c r="B11" s="113" t="s">
        <v>40</v>
      </c>
      <c r="C11" s="43">
        <v>2</v>
      </c>
      <c r="D11" s="44" t="s">
        <v>41</v>
      </c>
      <c r="E11" s="114">
        <v>0</v>
      </c>
      <c r="F11" s="115"/>
      <c r="G11" s="43">
        <v>0</v>
      </c>
      <c r="H11" s="137">
        <v>181</v>
      </c>
      <c r="I11" s="117">
        <v>202</v>
      </c>
      <c r="J11" s="120">
        <v>159</v>
      </c>
      <c r="K11" s="117">
        <v>216</v>
      </c>
      <c r="L11" s="117">
        <v>192</v>
      </c>
      <c r="M11" s="167">
        <v>196</v>
      </c>
      <c r="N11" s="45">
        <v>2</v>
      </c>
      <c r="O11" s="46">
        <v>997</v>
      </c>
      <c r="P11" s="165">
        <v>218</v>
      </c>
      <c r="Q11" s="166">
        <v>204</v>
      </c>
      <c r="R11" s="47">
        <v>199.4</v>
      </c>
      <c r="S11" s="103">
        <v>159</v>
      </c>
      <c r="T11" s="97">
        <v>6</v>
      </c>
      <c r="U11" s="113" t="s">
        <v>35</v>
      </c>
      <c r="V11" s="43">
        <v>4</v>
      </c>
      <c r="W11" s="44" t="s">
        <v>36</v>
      </c>
      <c r="X11" s="114">
        <v>2</v>
      </c>
      <c r="Y11" s="115"/>
      <c r="Z11" s="43">
        <v>2</v>
      </c>
      <c r="AA11" s="137">
        <v>164</v>
      </c>
      <c r="AB11" s="117">
        <v>176</v>
      </c>
      <c r="AC11" s="117">
        <v>171</v>
      </c>
      <c r="AD11" s="117">
        <v>172</v>
      </c>
      <c r="AE11" s="117">
        <v>189</v>
      </c>
      <c r="AF11" s="169">
        <v>154</v>
      </c>
      <c r="AG11" s="45">
        <v>2</v>
      </c>
      <c r="AH11" s="46">
        <v>902</v>
      </c>
      <c r="AI11" s="165">
        <v>195</v>
      </c>
      <c r="AJ11" s="166">
        <v>182</v>
      </c>
      <c r="AK11" s="47">
        <v>180.4</v>
      </c>
    </row>
    <row r="12" spans="1:37" ht="15">
      <c r="A12" s="97">
        <v>7</v>
      </c>
      <c r="B12" s="113" t="s">
        <v>42</v>
      </c>
      <c r="C12" s="43">
        <v>7</v>
      </c>
      <c r="D12" s="44" t="s">
        <v>43</v>
      </c>
      <c r="E12" s="114">
        <v>2</v>
      </c>
      <c r="F12" s="115"/>
      <c r="G12" s="43">
        <v>2</v>
      </c>
      <c r="H12" s="137">
        <v>204</v>
      </c>
      <c r="I12" s="117">
        <v>165</v>
      </c>
      <c r="J12" s="117">
        <v>203</v>
      </c>
      <c r="K12" s="120">
        <v>148</v>
      </c>
      <c r="L12" s="117">
        <v>180</v>
      </c>
      <c r="M12" s="167">
        <v>194</v>
      </c>
      <c r="N12" s="45">
        <v>2</v>
      </c>
      <c r="O12" s="46">
        <v>991</v>
      </c>
      <c r="P12" s="165">
        <v>213</v>
      </c>
      <c r="Q12" s="166">
        <v>212</v>
      </c>
      <c r="R12" s="47">
        <v>198.2</v>
      </c>
      <c r="S12" s="103">
        <v>134</v>
      </c>
      <c r="T12" s="97">
        <v>7</v>
      </c>
      <c r="U12" s="113" t="s">
        <v>45</v>
      </c>
      <c r="V12" s="43">
        <v>7</v>
      </c>
      <c r="W12" s="44" t="s">
        <v>46</v>
      </c>
      <c r="X12" s="114">
        <v>1</v>
      </c>
      <c r="Y12" s="115"/>
      <c r="Z12" s="43">
        <v>8</v>
      </c>
      <c r="AA12" s="137">
        <v>171</v>
      </c>
      <c r="AB12" s="117">
        <v>164</v>
      </c>
      <c r="AC12" s="117">
        <v>163</v>
      </c>
      <c r="AD12" s="117">
        <v>178</v>
      </c>
      <c r="AE12" s="120">
        <v>146</v>
      </c>
      <c r="AF12" s="167">
        <v>151</v>
      </c>
      <c r="AG12" s="45">
        <v>2</v>
      </c>
      <c r="AH12" s="46">
        <v>902</v>
      </c>
      <c r="AI12" s="165">
        <v>193</v>
      </c>
      <c r="AJ12" s="166">
        <v>186</v>
      </c>
      <c r="AK12" s="47">
        <v>180.4</v>
      </c>
    </row>
    <row r="13" spans="1:37" ht="15">
      <c r="A13" s="97">
        <v>8</v>
      </c>
      <c r="B13" s="113" t="s">
        <v>17</v>
      </c>
      <c r="C13" s="43">
        <v>2</v>
      </c>
      <c r="D13" s="44" t="s">
        <v>44</v>
      </c>
      <c r="E13" s="114">
        <v>0</v>
      </c>
      <c r="F13" s="115"/>
      <c r="G13" s="43">
        <v>0</v>
      </c>
      <c r="H13" s="137">
        <v>225</v>
      </c>
      <c r="I13" s="117">
        <v>173</v>
      </c>
      <c r="J13" s="120">
        <v>134</v>
      </c>
      <c r="K13" s="117">
        <v>153</v>
      </c>
      <c r="L13" s="117">
        <v>214</v>
      </c>
      <c r="M13" s="167">
        <v>207</v>
      </c>
      <c r="N13" s="45">
        <v>2</v>
      </c>
      <c r="O13" s="46">
        <v>982</v>
      </c>
      <c r="P13" s="165">
        <v>227</v>
      </c>
      <c r="Q13" s="166">
        <v>216</v>
      </c>
      <c r="R13" s="47">
        <v>196.4</v>
      </c>
      <c r="S13" s="103">
        <v>148</v>
      </c>
      <c r="T13" s="97">
        <v>8</v>
      </c>
      <c r="U13" s="113"/>
      <c r="V13" s="43"/>
      <c r="W13" s="44"/>
      <c r="X13" s="114"/>
      <c r="Y13" s="115"/>
      <c r="Z13" s="43"/>
      <c r="AA13" s="137"/>
      <c r="AB13" s="117"/>
      <c r="AC13" s="117"/>
      <c r="AD13" s="117"/>
      <c r="AE13" s="117"/>
      <c r="AF13" s="167"/>
      <c r="AG13" s="45"/>
      <c r="AH13" s="46">
        <v>0</v>
      </c>
      <c r="AI13" s="165">
        <v>0</v>
      </c>
      <c r="AJ13" s="166" t="e">
        <v>#NUM!</v>
      </c>
      <c r="AK13" s="47">
        <v>0</v>
      </c>
    </row>
    <row r="14" spans="1:37" ht="15">
      <c r="A14" s="97">
        <v>9</v>
      </c>
      <c r="B14" s="113" t="s">
        <v>45</v>
      </c>
      <c r="C14" s="43">
        <v>7</v>
      </c>
      <c r="D14" s="44" t="s">
        <v>46</v>
      </c>
      <c r="E14" s="114">
        <v>1</v>
      </c>
      <c r="F14" s="115"/>
      <c r="G14" s="43">
        <v>8</v>
      </c>
      <c r="H14" s="137">
        <v>193</v>
      </c>
      <c r="I14" s="120">
        <v>133</v>
      </c>
      <c r="J14" s="117">
        <v>185</v>
      </c>
      <c r="K14" s="117">
        <v>142</v>
      </c>
      <c r="L14" s="117">
        <v>165</v>
      </c>
      <c r="M14" s="167">
        <v>149</v>
      </c>
      <c r="N14" s="45">
        <v>2</v>
      </c>
      <c r="O14" s="46">
        <v>909</v>
      </c>
      <c r="P14" s="165">
        <v>208</v>
      </c>
      <c r="Q14" s="166">
        <v>200</v>
      </c>
      <c r="R14" s="47">
        <v>181.8</v>
      </c>
      <c r="S14" s="103">
        <v>133</v>
      </c>
      <c r="T14" s="97">
        <v>9</v>
      </c>
      <c r="U14" s="113"/>
      <c r="V14" s="43"/>
      <c r="W14" s="44"/>
      <c r="X14" s="114"/>
      <c r="Y14" s="115"/>
      <c r="Z14" s="43"/>
      <c r="AA14" s="137"/>
      <c r="AB14" s="117"/>
      <c r="AC14" s="117"/>
      <c r="AD14" s="117"/>
      <c r="AE14" s="117"/>
      <c r="AF14" s="167"/>
      <c r="AG14" s="45"/>
      <c r="AH14" s="46">
        <v>0</v>
      </c>
      <c r="AI14" s="165">
        <v>0</v>
      </c>
      <c r="AJ14" s="166" t="e">
        <v>#NUM!</v>
      </c>
      <c r="AK14" s="47">
        <v>0</v>
      </c>
    </row>
    <row r="15" spans="1:37" ht="15">
      <c r="A15" s="97">
        <v>10</v>
      </c>
      <c r="B15" s="113" t="s">
        <v>47</v>
      </c>
      <c r="C15" s="43">
        <v>10</v>
      </c>
      <c r="D15" s="44" t="s">
        <v>48</v>
      </c>
      <c r="E15" s="114">
        <v>0</v>
      </c>
      <c r="F15" s="115"/>
      <c r="G15" s="43">
        <v>0</v>
      </c>
      <c r="H15" s="137">
        <v>149</v>
      </c>
      <c r="I15" s="120">
        <v>115</v>
      </c>
      <c r="J15" s="117">
        <v>158</v>
      </c>
      <c r="K15" s="117">
        <v>162</v>
      </c>
      <c r="L15" s="117">
        <v>191</v>
      </c>
      <c r="M15" s="167">
        <v>157</v>
      </c>
      <c r="N15" s="45">
        <v>2</v>
      </c>
      <c r="O15" s="46">
        <v>867</v>
      </c>
      <c r="P15" s="165">
        <v>201</v>
      </c>
      <c r="Q15" s="166">
        <v>172</v>
      </c>
      <c r="R15" s="47">
        <v>173.4</v>
      </c>
      <c r="S15" s="103">
        <v>115</v>
      </c>
      <c r="T15" s="97">
        <v>10</v>
      </c>
      <c r="U15" s="113"/>
      <c r="V15" s="43"/>
      <c r="W15" s="44"/>
      <c r="X15" s="114"/>
      <c r="Y15" s="115"/>
      <c r="Z15" s="43"/>
      <c r="AA15" s="137"/>
      <c r="AB15" s="117"/>
      <c r="AC15" s="117"/>
      <c r="AD15" s="117"/>
      <c r="AE15" s="117"/>
      <c r="AF15" s="167"/>
      <c r="AG15" s="45"/>
      <c r="AH15" s="46">
        <v>0</v>
      </c>
      <c r="AI15" s="165">
        <v>0</v>
      </c>
      <c r="AJ15" s="166" t="e">
        <v>#NUM!</v>
      </c>
      <c r="AK15" s="47">
        <v>0</v>
      </c>
    </row>
    <row r="16" spans="1:37" ht="15">
      <c r="A16" s="97">
        <v>11</v>
      </c>
      <c r="B16" s="113" t="s">
        <v>49</v>
      </c>
      <c r="C16" s="43">
        <v>2</v>
      </c>
      <c r="D16" s="44" t="s">
        <v>50</v>
      </c>
      <c r="E16" s="114">
        <v>0</v>
      </c>
      <c r="F16" s="115"/>
      <c r="G16" s="43">
        <v>0</v>
      </c>
      <c r="H16" s="137">
        <v>159</v>
      </c>
      <c r="I16" s="120">
        <v>157</v>
      </c>
      <c r="J16" s="117">
        <v>183</v>
      </c>
      <c r="K16" s="117">
        <v>166</v>
      </c>
      <c r="L16" s="117">
        <v>161</v>
      </c>
      <c r="M16" s="167">
        <v>184</v>
      </c>
      <c r="N16" s="45">
        <v>2</v>
      </c>
      <c r="O16" s="46">
        <v>863</v>
      </c>
      <c r="P16" s="165">
        <v>186</v>
      </c>
      <c r="Q16" s="166">
        <v>185</v>
      </c>
      <c r="R16" s="47">
        <v>172.6</v>
      </c>
      <c r="S16" s="103">
        <v>157</v>
      </c>
      <c r="T16" s="97">
        <v>11</v>
      </c>
      <c r="U16" s="113"/>
      <c r="V16" s="43"/>
      <c r="W16" s="44"/>
      <c r="X16" s="114"/>
      <c r="Y16" s="115"/>
      <c r="Z16" s="43"/>
      <c r="AA16" s="137"/>
      <c r="AB16" s="117"/>
      <c r="AC16" s="117"/>
      <c r="AD16" s="117"/>
      <c r="AE16" s="117"/>
      <c r="AF16" s="167"/>
      <c r="AG16" s="45"/>
      <c r="AH16" s="46">
        <v>0</v>
      </c>
      <c r="AI16" s="165">
        <v>0</v>
      </c>
      <c r="AJ16" s="166" t="e">
        <v>#NUM!</v>
      </c>
      <c r="AK16" s="47">
        <v>0</v>
      </c>
    </row>
    <row r="17" spans="1:37" ht="15">
      <c r="A17" s="97">
        <v>12</v>
      </c>
      <c r="B17" s="113"/>
      <c r="C17" s="43"/>
      <c r="D17" s="44"/>
      <c r="E17" s="114"/>
      <c r="F17" s="115"/>
      <c r="G17" s="43"/>
      <c r="H17" s="137"/>
      <c r="I17" s="117"/>
      <c r="J17" s="117"/>
      <c r="K17" s="117"/>
      <c r="L17" s="117"/>
      <c r="M17" s="167"/>
      <c r="N17" s="45"/>
      <c r="O17" s="46">
        <v>0</v>
      </c>
      <c r="P17" s="165">
        <v>0</v>
      </c>
      <c r="Q17" s="166" t="e">
        <v>#NUM!</v>
      </c>
      <c r="R17" s="47">
        <v>0</v>
      </c>
      <c r="S17" s="103">
        <v>0</v>
      </c>
      <c r="T17" s="97">
        <v>12</v>
      </c>
      <c r="U17" s="113"/>
      <c r="V17" s="43"/>
      <c r="W17" s="44"/>
      <c r="X17" s="114"/>
      <c r="Y17" s="115"/>
      <c r="Z17" s="43"/>
      <c r="AA17" s="137"/>
      <c r="AB17" s="117"/>
      <c r="AC17" s="117"/>
      <c r="AD17" s="117"/>
      <c r="AE17" s="117"/>
      <c r="AF17" s="167"/>
      <c r="AG17" s="45"/>
      <c r="AH17" s="46">
        <v>0</v>
      </c>
      <c r="AI17" s="165">
        <v>0</v>
      </c>
      <c r="AJ17" s="166" t="e">
        <v>#NUM!</v>
      </c>
      <c r="AK17" s="47">
        <v>0</v>
      </c>
    </row>
    <row r="18" ht="5.25" customHeight="1"/>
    <row r="19" spans="1:37" ht="24.75">
      <c r="A19" s="139">
        <v>3</v>
      </c>
      <c r="B19" s="173"/>
      <c r="C19" s="89"/>
      <c r="D19" s="140"/>
      <c r="E19" s="88"/>
      <c r="F19" s="89"/>
      <c r="G19" s="141"/>
      <c r="H19" s="256">
        <v>43724</v>
      </c>
      <c r="I19" s="256"/>
      <c r="J19" s="256"/>
      <c r="K19" s="256"/>
      <c r="L19" s="256"/>
      <c r="M19" s="142" t="s">
        <v>51</v>
      </c>
      <c r="N19" s="142"/>
      <c r="O19" s="102"/>
      <c r="P19" s="102"/>
      <c r="Q19" s="102"/>
      <c r="R19" s="143">
        <v>3</v>
      </c>
      <c r="S19" s="103"/>
      <c r="T19" s="139">
        <v>4</v>
      </c>
      <c r="U19" s="173"/>
      <c r="V19" s="89"/>
      <c r="W19" s="140"/>
      <c r="X19" s="88"/>
      <c r="Y19" s="89"/>
      <c r="Z19" s="141"/>
      <c r="AA19" s="256">
        <v>43724</v>
      </c>
      <c r="AB19" s="256"/>
      <c r="AC19" s="256"/>
      <c r="AD19" s="256"/>
      <c r="AE19" s="256"/>
      <c r="AF19" s="142" t="s">
        <v>52</v>
      </c>
      <c r="AG19" s="142"/>
      <c r="AH19" s="102"/>
      <c r="AI19" s="102"/>
      <c r="AJ19" s="102"/>
      <c r="AK19" s="143">
        <v>4</v>
      </c>
    </row>
    <row r="20" spans="1:37" ht="17.25">
      <c r="A20" s="5" t="s">
        <v>1</v>
      </c>
      <c r="B20" s="144" t="s">
        <v>2</v>
      </c>
      <c r="C20" s="7" t="s">
        <v>3</v>
      </c>
      <c r="D20" s="8" t="s">
        <v>4</v>
      </c>
      <c r="E20" s="250" t="s">
        <v>5</v>
      </c>
      <c r="F20" s="252"/>
      <c r="G20" s="7" t="s">
        <v>3</v>
      </c>
      <c r="H20" s="91"/>
      <c r="I20" s="92"/>
      <c r="J20" s="92" t="s">
        <v>6</v>
      </c>
      <c r="K20" s="92"/>
      <c r="L20" s="92"/>
      <c r="M20" s="92"/>
      <c r="N20" s="92"/>
      <c r="O20" s="92"/>
      <c r="P20" s="92"/>
      <c r="Q20" s="92"/>
      <c r="R20" s="93"/>
      <c r="S20" s="103"/>
      <c r="T20" s="5" t="s">
        <v>1</v>
      </c>
      <c r="U20" s="144" t="s">
        <v>2</v>
      </c>
      <c r="V20" s="7" t="s">
        <v>3</v>
      </c>
      <c r="W20" s="8" t="s">
        <v>4</v>
      </c>
      <c r="X20" s="250" t="s">
        <v>5</v>
      </c>
      <c r="Y20" s="252"/>
      <c r="Z20" s="7" t="s">
        <v>3</v>
      </c>
      <c r="AA20" s="91"/>
      <c r="AB20" s="92"/>
      <c r="AC20" s="92" t="s">
        <v>6</v>
      </c>
      <c r="AD20" s="92"/>
      <c r="AE20" s="92"/>
      <c r="AF20" s="92"/>
      <c r="AG20" s="92"/>
      <c r="AH20" s="92"/>
      <c r="AI20" s="92"/>
      <c r="AJ20" s="92"/>
      <c r="AK20" s="93"/>
    </row>
    <row r="21" spans="1:37" ht="15">
      <c r="A21" s="13"/>
      <c r="B21" s="145"/>
      <c r="C21" s="15">
        <v>1</v>
      </c>
      <c r="D21" s="16" t="s">
        <v>8</v>
      </c>
      <c r="E21" s="251"/>
      <c r="F21" s="253"/>
      <c r="G21" s="15">
        <v>2</v>
      </c>
      <c r="H21" s="17" t="s">
        <v>9</v>
      </c>
      <c r="I21" s="17" t="s">
        <v>10</v>
      </c>
      <c r="J21" s="17" t="s">
        <v>11</v>
      </c>
      <c r="K21" s="18" t="s">
        <v>12</v>
      </c>
      <c r="L21" s="18" t="s">
        <v>13</v>
      </c>
      <c r="M21" s="18" t="s">
        <v>14</v>
      </c>
      <c r="N21" s="19"/>
      <c r="O21" s="20" t="s">
        <v>15</v>
      </c>
      <c r="P21" s="146">
        <v>1</v>
      </c>
      <c r="Q21" s="146">
        <v>2</v>
      </c>
      <c r="R21" s="17" t="s">
        <v>4</v>
      </c>
      <c r="S21" s="103"/>
      <c r="T21" s="13"/>
      <c r="U21" s="145"/>
      <c r="V21" s="15">
        <v>1</v>
      </c>
      <c r="W21" s="16" t="s">
        <v>8</v>
      </c>
      <c r="X21" s="251"/>
      <c r="Y21" s="253"/>
      <c r="Z21" s="15">
        <v>2</v>
      </c>
      <c r="AA21" s="17" t="s">
        <v>9</v>
      </c>
      <c r="AB21" s="17" t="s">
        <v>10</v>
      </c>
      <c r="AC21" s="17" t="s">
        <v>11</v>
      </c>
      <c r="AD21" s="18" t="s">
        <v>12</v>
      </c>
      <c r="AE21" s="18" t="s">
        <v>13</v>
      </c>
      <c r="AF21" s="18" t="s">
        <v>14</v>
      </c>
      <c r="AG21" s="19"/>
      <c r="AH21" s="20" t="s">
        <v>15</v>
      </c>
      <c r="AI21" s="146">
        <v>1</v>
      </c>
      <c r="AJ21" s="146">
        <v>2</v>
      </c>
      <c r="AK21" s="17" t="s">
        <v>4</v>
      </c>
    </row>
    <row r="22" spans="1:37" ht="4.5" customHeight="1">
      <c r="A22" s="147"/>
      <c r="B22" s="155"/>
      <c r="C22" s="156"/>
      <c r="D22" s="157"/>
      <c r="E22" s="158"/>
      <c r="F22" s="157"/>
      <c r="G22" s="157"/>
      <c r="H22" s="157"/>
      <c r="I22" s="157"/>
      <c r="J22" s="157"/>
      <c r="K22" s="157"/>
      <c r="L22" s="157"/>
      <c r="M22" s="157"/>
      <c r="N22" s="157"/>
      <c r="O22" s="159"/>
      <c r="P22" s="160"/>
      <c r="Q22" s="153"/>
      <c r="R22" s="160"/>
      <c r="S22" s="103"/>
      <c r="T22" s="147"/>
      <c r="U22" s="155"/>
      <c r="V22" s="156"/>
      <c r="W22" s="157"/>
      <c r="X22" s="158"/>
      <c r="Y22" s="157"/>
      <c r="Z22" s="157"/>
      <c r="AA22" s="157"/>
      <c r="AB22" s="157"/>
      <c r="AC22" s="157"/>
      <c r="AD22" s="157"/>
      <c r="AE22" s="157"/>
      <c r="AF22" s="157"/>
      <c r="AG22" s="157"/>
      <c r="AH22" s="159"/>
      <c r="AI22" s="160"/>
      <c r="AJ22" s="153"/>
      <c r="AK22" s="160"/>
    </row>
    <row r="23" spans="1:37" ht="15">
      <c r="A23" s="94">
        <v>1</v>
      </c>
      <c r="B23" s="122" t="s">
        <v>53</v>
      </c>
      <c r="C23" s="36">
        <v>0</v>
      </c>
      <c r="D23" s="95" t="s">
        <v>54</v>
      </c>
      <c r="E23" s="161">
        <v>2</v>
      </c>
      <c r="F23" s="162"/>
      <c r="G23" s="36">
        <v>2</v>
      </c>
      <c r="H23" s="128">
        <v>181</v>
      </c>
      <c r="I23" s="129">
        <v>185</v>
      </c>
      <c r="J23" s="163">
        <v>156</v>
      </c>
      <c r="K23" s="129">
        <v>224</v>
      </c>
      <c r="L23" s="129">
        <v>232</v>
      </c>
      <c r="M23" s="164">
        <v>196</v>
      </c>
      <c r="N23" s="96">
        <v>1</v>
      </c>
      <c r="O23" s="38">
        <v>1028</v>
      </c>
      <c r="P23" s="165">
        <v>234</v>
      </c>
      <c r="Q23" s="166">
        <v>226</v>
      </c>
      <c r="R23" s="39">
        <v>205.6</v>
      </c>
      <c r="S23" s="103">
        <v>156</v>
      </c>
      <c r="T23" s="94">
        <v>1</v>
      </c>
      <c r="U23" s="122" t="s">
        <v>49</v>
      </c>
      <c r="V23" s="36">
        <v>2</v>
      </c>
      <c r="W23" s="95" t="s">
        <v>50</v>
      </c>
      <c r="X23" s="161">
        <v>2</v>
      </c>
      <c r="Y23" s="162"/>
      <c r="Z23" s="36">
        <v>2</v>
      </c>
      <c r="AA23" s="128">
        <v>212</v>
      </c>
      <c r="AB23" s="129">
        <v>194</v>
      </c>
      <c r="AC23" s="129">
        <v>173</v>
      </c>
      <c r="AD23" s="129">
        <v>172</v>
      </c>
      <c r="AE23" s="129">
        <v>222</v>
      </c>
      <c r="AF23" s="174">
        <v>170</v>
      </c>
      <c r="AG23" s="96">
        <v>1</v>
      </c>
      <c r="AH23" s="38">
        <v>993</v>
      </c>
      <c r="AI23" s="165">
        <v>226</v>
      </c>
      <c r="AJ23" s="166">
        <v>216</v>
      </c>
      <c r="AK23" s="39">
        <v>198.6</v>
      </c>
    </row>
    <row r="24" spans="1:37" ht="15">
      <c r="A24" s="97">
        <v>2</v>
      </c>
      <c r="B24" s="113" t="s">
        <v>55</v>
      </c>
      <c r="C24" s="43">
        <v>0</v>
      </c>
      <c r="D24" s="44" t="s">
        <v>56</v>
      </c>
      <c r="E24" s="114">
        <v>0</v>
      </c>
      <c r="F24" s="115"/>
      <c r="G24" s="43">
        <v>0</v>
      </c>
      <c r="H24" s="168">
        <v>176</v>
      </c>
      <c r="I24" s="117">
        <v>190</v>
      </c>
      <c r="J24" s="117">
        <v>189</v>
      </c>
      <c r="K24" s="117">
        <v>193</v>
      </c>
      <c r="L24" s="117">
        <v>192</v>
      </c>
      <c r="M24" s="167">
        <v>215</v>
      </c>
      <c r="N24" s="45">
        <v>2</v>
      </c>
      <c r="O24" s="46">
        <v>979</v>
      </c>
      <c r="P24" s="165">
        <v>215</v>
      </c>
      <c r="Q24" s="166">
        <v>193</v>
      </c>
      <c r="R24" s="47">
        <v>195.8</v>
      </c>
      <c r="S24" s="103">
        <v>176</v>
      </c>
      <c r="T24" s="97">
        <v>2</v>
      </c>
      <c r="U24" s="113" t="s">
        <v>55</v>
      </c>
      <c r="V24" s="43">
        <v>0</v>
      </c>
      <c r="W24" s="44" t="s">
        <v>56</v>
      </c>
      <c r="X24" s="114">
        <v>0</v>
      </c>
      <c r="Y24" s="115"/>
      <c r="Z24" s="43">
        <v>0</v>
      </c>
      <c r="AA24" s="137">
        <v>142</v>
      </c>
      <c r="AB24" s="117">
        <v>216</v>
      </c>
      <c r="AC24" s="117">
        <v>210</v>
      </c>
      <c r="AD24" s="120">
        <v>141</v>
      </c>
      <c r="AE24" s="117">
        <v>192</v>
      </c>
      <c r="AF24" s="167">
        <v>192</v>
      </c>
      <c r="AG24" s="45">
        <v>2</v>
      </c>
      <c r="AH24" s="46">
        <v>952</v>
      </c>
      <c r="AI24" s="165">
        <v>216</v>
      </c>
      <c r="AJ24" s="166">
        <v>210</v>
      </c>
      <c r="AK24" s="47">
        <v>190.4</v>
      </c>
    </row>
    <row r="25" spans="1:37" ht="15">
      <c r="A25" s="97">
        <v>3</v>
      </c>
      <c r="B25" s="113"/>
      <c r="C25" s="43"/>
      <c r="D25" s="44"/>
      <c r="E25" s="114"/>
      <c r="F25" s="115"/>
      <c r="G25" s="43"/>
      <c r="H25" s="137"/>
      <c r="I25" s="117"/>
      <c r="J25" s="117"/>
      <c r="K25" s="117"/>
      <c r="L25" s="117"/>
      <c r="M25" s="167"/>
      <c r="N25" s="45"/>
      <c r="O25" s="46">
        <v>0</v>
      </c>
      <c r="P25" s="165">
        <v>0</v>
      </c>
      <c r="Q25" s="166" t="e">
        <v>#NUM!</v>
      </c>
      <c r="R25" s="47">
        <v>0</v>
      </c>
      <c r="S25" s="103">
        <v>0</v>
      </c>
      <c r="T25" s="97">
        <v>3</v>
      </c>
      <c r="U25" s="113"/>
      <c r="V25" s="43"/>
      <c r="W25" s="44"/>
      <c r="X25" s="114"/>
      <c r="Y25" s="115"/>
      <c r="Z25" s="43"/>
      <c r="AA25" s="137"/>
      <c r="AB25" s="117"/>
      <c r="AC25" s="117"/>
      <c r="AD25" s="117"/>
      <c r="AE25" s="117"/>
      <c r="AF25" s="167"/>
      <c r="AG25" s="45"/>
      <c r="AH25" s="46">
        <v>0</v>
      </c>
      <c r="AI25" s="165">
        <v>0</v>
      </c>
      <c r="AJ25" s="166" t="e">
        <v>#NUM!</v>
      </c>
      <c r="AK25" s="47">
        <v>0</v>
      </c>
    </row>
    <row r="26" ht="5.25" customHeight="1"/>
    <row r="27" spans="1:37" ht="24.75">
      <c r="A27" s="139">
        <v>5</v>
      </c>
      <c r="B27" s="173"/>
      <c r="C27" s="89"/>
      <c r="D27" s="140"/>
      <c r="E27" s="88"/>
      <c r="F27" s="89"/>
      <c r="G27" s="141"/>
      <c r="H27" s="256">
        <v>43725</v>
      </c>
      <c r="I27" s="256"/>
      <c r="J27" s="256"/>
      <c r="K27" s="256"/>
      <c r="L27" s="256"/>
      <c r="M27" s="142" t="s">
        <v>51</v>
      </c>
      <c r="N27" s="142"/>
      <c r="O27" s="102"/>
      <c r="P27" s="102"/>
      <c r="Q27" s="102"/>
      <c r="R27" s="143">
        <v>5</v>
      </c>
      <c r="S27" s="103"/>
      <c r="T27" s="139">
        <v>6</v>
      </c>
      <c r="U27" s="173"/>
      <c r="V27" s="89"/>
      <c r="W27" s="140"/>
      <c r="X27" s="88"/>
      <c r="Y27" s="89"/>
      <c r="Z27" s="141"/>
      <c r="AA27" s="256">
        <v>43725</v>
      </c>
      <c r="AB27" s="256"/>
      <c r="AC27" s="256"/>
      <c r="AD27" s="256"/>
      <c r="AE27" s="256"/>
      <c r="AF27" s="142" t="s">
        <v>52</v>
      </c>
      <c r="AG27" s="142"/>
      <c r="AH27" s="102"/>
      <c r="AI27" s="102"/>
      <c r="AJ27" s="102"/>
      <c r="AK27" s="143">
        <v>6</v>
      </c>
    </row>
    <row r="28" spans="1:37" ht="17.25">
      <c r="A28" s="5" t="s">
        <v>1</v>
      </c>
      <c r="B28" s="144" t="s">
        <v>2</v>
      </c>
      <c r="C28" s="7" t="s">
        <v>3</v>
      </c>
      <c r="D28" s="8" t="s">
        <v>4</v>
      </c>
      <c r="E28" s="250" t="s">
        <v>5</v>
      </c>
      <c r="F28" s="252"/>
      <c r="G28" s="7" t="s">
        <v>3</v>
      </c>
      <c r="H28" s="91"/>
      <c r="I28" s="92"/>
      <c r="J28" s="92" t="s">
        <v>6</v>
      </c>
      <c r="K28" s="92"/>
      <c r="L28" s="92"/>
      <c r="M28" s="92"/>
      <c r="N28" s="92"/>
      <c r="O28" s="92"/>
      <c r="P28" s="92"/>
      <c r="Q28" s="92"/>
      <c r="R28" s="93"/>
      <c r="S28" s="103"/>
      <c r="T28" s="5" t="s">
        <v>1</v>
      </c>
      <c r="U28" s="144" t="s">
        <v>2</v>
      </c>
      <c r="V28" s="7" t="s">
        <v>3</v>
      </c>
      <c r="W28" s="8" t="s">
        <v>4</v>
      </c>
      <c r="X28" s="250" t="s">
        <v>5</v>
      </c>
      <c r="Y28" s="252"/>
      <c r="Z28" s="7" t="s">
        <v>3</v>
      </c>
      <c r="AA28" s="91"/>
      <c r="AB28" s="92"/>
      <c r="AC28" s="92" t="s">
        <v>6</v>
      </c>
      <c r="AD28" s="92"/>
      <c r="AE28" s="92"/>
      <c r="AF28" s="92"/>
      <c r="AG28" s="92"/>
      <c r="AH28" s="92"/>
      <c r="AI28" s="92"/>
      <c r="AJ28" s="92"/>
      <c r="AK28" s="93"/>
    </row>
    <row r="29" spans="1:37" ht="15">
      <c r="A29" s="13"/>
      <c r="B29" s="145"/>
      <c r="C29" s="15">
        <v>1</v>
      </c>
      <c r="D29" s="16" t="s">
        <v>8</v>
      </c>
      <c r="E29" s="251"/>
      <c r="F29" s="253"/>
      <c r="G29" s="15">
        <v>2</v>
      </c>
      <c r="H29" s="17" t="s">
        <v>9</v>
      </c>
      <c r="I29" s="17" t="s">
        <v>10</v>
      </c>
      <c r="J29" s="17" t="s">
        <v>11</v>
      </c>
      <c r="K29" s="18" t="s">
        <v>12</v>
      </c>
      <c r="L29" s="18" t="s">
        <v>13</v>
      </c>
      <c r="M29" s="18" t="s">
        <v>14</v>
      </c>
      <c r="N29" s="19"/>
      <c r="O29" s="20" t="s">
        <v>15</v>
      </c>
      <c r="P29" s="146">
        <v>1</v>
      </c>
      <c r="Q29" s="146">
        <v>2</v>
      </c>
      <c r="R29" s="17" t="s">
        <v>4</v>
      </c>
      <c r="S29" s="103"/>
      <c r="T29" s="13"/>
      <c r="U29" s="145"/>
      <c r="V29" s="15">
        <v>1</v>
      </c>
      <c r="W29" s="16" t="s">
        <v>8</v>
      </c>
      <c r="X29" s="251"/>
      <c r="Y29" s="253"/>
      <c r="Z29" s="15">
        <v>2</v>
      </c>
      <c r="AA29" s="17" t="s">
        <v>9</v>
      </c>
      <c r="AB29" s="17" t="s">
        <v>10</v>
      </c>
      <c r="AC29" s="17" t="s">
        <v>11</v>
      </c>
      <c r="AD29" s="18" t="s">
        <v>12</v>
      </c>
      <c r="AE29" s="18" t="s">
        <v>13</v>
      </c>
      <c r="AF29" s="18" t="s">
        <v>14</v>
      </c>
      <c r="AG29" s="19"/>
      <c r="AH29" s="20" t="s">
        <v>15</v>
      </c>
      <c r="AI29" s="146">
        <v>1</v>
      </c>
      <c r="AJ29" s="146">
        <v>2</v>
      </c>
      <c r="AK29" s="17" t="s">
        <v>4</v>
      </c>
    </row>
    <row r="30" spans="1:37" ht="3.75" customHeight="1">
      <c r="A30" s="147"/>
      <c r="B30" s="155"/>
      <c r="C30" s="156"/>
      <c r="D30" s="157"/>
      <c r="E30" s="158"/>
      <c r="F30" s="157"/>
      <c r="G30" s="157"/>
      <c r="H30" s="157"/>
      <c r="I30" s="157"/>
      <c r="J30" s="157"/>
      <c r="K30" s="157"/>
      <c r="L30" s="157"/>
      <c r="M30" s="157"/>
      <c r="N30" s="157"/>
      <c r="O30" s="159"/>
      <c r="P30" s="160"/>
      <c r="Q30" s="153"/>
      <c r="R30" s="160"/>
      <c r="S30" s="103"/>
      <c r="T30" s="147"/>
      <c r="U30" s="155"/>
      <c r="V30" s="156"/>
      <c r="W30" s="157"/>
      <c r="X30" s="158"/>
      <c r="Y30" s="157"/>
      <c r="Z30" s="157"/>
      <c r="AA30" s="157"/>
      <c r="AB30" s="157"/>
      <c r="AC30" s="157"/>
      <c r="AD30" s="157"/>
      <c r="AE30" s="157"/>
      <c r="AF30" s="157"/>
      <c r="AG30" s="157"/>
      <c r="AH30" s="159"/>
      <c r="AI30" s="160"/>
      <c r="AJ30" s="153"/>
      <c r="AK30" s="160"/>
    </row>
    <row r="31" spans="1:37" ht="15">
      <c r="A31" s="94">
        <v>1</v>
      </c>
      <c r="B31" s="122" t="s">
        <v>59</v>
      </c>
      <c r="C31" s="36">
        <v>7</v>
      </c>
      <c r="D31" s="95" t="s">
        <v>60</v>
      </c>
      <c r="E31" s="161">
        <v>4</v>
      </c>
      <c r="F31" s="162"/>
      <c r="G31" s="36">
        <v>5</v>
      </c>
      <c r="H31" s="190">
        <v>143</v>
      </c>
      <c r="I31" s="129">
        <v>197</v>
      </c>
      <c r="J31" s="129">
        <v>178</v>
      </c>
      <c r="K31" s="129">
        <v>202</v>
      </c>
      <c r="L31" s="129">
        <v>168</v>
      </c>
      <c r="M31" s="164">
        <v>199</v>
      </c>
      <c r="N31" s="96">
        <v>1</v>
      </c>
      <c r="O31" s="38">
        <v>1004</v>
      </c>
      <c r="P31" s="165">
        <v>214</v>
      </c>
      <c r="Q31" s="166">
        <v>211</v>
      </c>
      <c r="R31" s="39">
        <v>200.8</v>
      </c>
      <c r="S31" s="103">
        <v>143</v>
      </c>
      <c r="T31" s="94">
        <v>1</v>
      </c>
      <c r="U31" s="122" t="s">
        <v>57</v>
      </c>
      <c r="V31" s="36">
        <v>4</v>
      </c>
      <c r="W31" s="95" t="s">
        <v>58</v>
      </c>
      <c r="X31" s="161">
        <v>0</v>
      </c>
      <c r="Y31" s="162"/>
      <c r="Z31" s="36">
        <v>0</v>
      </c>
      <c r="AA31" s="128">
        <v>288</v>
      </c>
      <c r="AB31" s="129">
        <v>189</v>
      </c>
      <c r="AC31" s="129">
        <v>214</v>
      </c>
      <c r="AD31" s="163">
        <v>132</v>
      </c>
      <c r="AE31" s="129">
        <v>220</v>
      </c>
      <c r="AF31" s="164">
        <v>219</v>
      </c>
      <c r="AG31" s="96">
        <v>1</v>
      </c>
      <c r="AH31" s="38">
        <v>1150</v>
      </c>
      <c r="AI31" s="165">
        <v>292</v>
      </c>
      <c r="AJ31" s="166">
        <v>224</v>
      </c>
      <c r="AK31" s="39">
        <v>230</v>
      </c>
    </row>
    <row r="32" spans="1:37" ht="18" customHeight="1">
      <c r="A32" s="97">
        <v>2</v>
      </c>
      <c r="B32" s="113" t="s">
        <v>67</v>
      </c>
      <c r="C32" s="43">
        <v>4</v>
      </c>
      <c r="D32" s="44" t="s">
        <v>68</v>
      </c>
      <c r="E32" s="114">
        <v>1</v>
      </c>
      <c r="F32" s="115"/>
      <c r="G32" s="43">
        <v>8</v>
      </c>
      <c r="H32" s="137">
        <v>148</v>
      </c>
      <c r="I32" s="120">
        <v>147</v>
      </c>
      <c r="J32" s="117">
        <v>195</v>
      </c>
      <c r="K32" s="117">
        <v>180</v>
      </c>
      <c r="L32" s="117">
        <v>159</v>
      </c>
      <c r="M32" s="167">
        <v>203</v>
      </c>
      <c r="N32" s="45">
        <v>2</v>
      </c>
      <c r="O32" s="46">
        <v>945</v>
      </c>
      <c r="P32" s="165">
        <v>215</v>
      </c>
      <c r="Q32" s="166">
        <v>207</v>
      </c>
      <c r="R32" s="47">
        <v>189</v>
      </c>
      <c r="S32" s="103">
        <v>147</v>
      </c>
      <c r="T32" s="97">
        <v>2</v>
      </c>
      <c r="U32" s="113" t="s">
        <v>17</v>
      </c>
      <c r="V32" s="43">
        <v>2</v>
      </c>
      <c r="W32" s="44" t="s">
        <v>44</v>
      </c>
      <c r="X32" s="114">
        <v>0</v>
      </c>
      <c r="Y32" s="115"/>
      <c r="Z32" s="43">
        <v>0</v>
      </c>
      <c r="AA32" s="137">
        <v>213</v>
      </c>
      <c r="AB32" s="117">
        <v>218</v>
      </c>
      <c r="AC32" s="117">
        <v>214</v>
      </c>
      <c r="AD32" s="117">
        <v>203</v>
      </c>
      <c r="AE32" s="117">
        <v>225</v>
      </c>
      <c r="AF32" s="169">
        <v>168</v>
      </c>
      <c r="AG32" s="45">
        <v>2</v>
      </c>
      <c r="AH32" s="46">
        <v>1083</v>
      </c>
      <c r="AI32" s="165">
        <v>227</v>
      </c>
      <c r="AJ32" s="166">
        <v>220</v>
      </c>
      <c r="AK32" s="47">
        <v>216.6</v>
      </c>
    </row>
    <row r="33" spans="1:37" ht="15">
      <c r="A33" s="97">
        <v>3</v>
      </c>
      <c r="B33" s="113" t="s">
        <v>63</v>
      </c>
      <c r="C33" s="43">
        <v>7</v>
      </c>
      <c r="D33" s="44" t="s">
        <v>64</v>
      </c>
      <c r="E33" s="114">
        <v>2</v>
      </c>
      <c r="F33" s="115"/>
      <c r="G33" s="43">
        <v>2</v>
      </c>
      <c r="H33" s="137">
        <v>187</v>
      </c>
      <c r="I33" s="117">
        <v>164</v>
      </c>
      <c r="J33" s="120">
        <v>144</v>
      </c>
      <c r="K33" s="117">
        <v>184</v>
      </c>
      <c r="L33" s="117">
        <v>169</v>
      </c>
      <c r="M33" s="167">
        <v>164</v>
      </c>
      <c r="N33" s="45">
        <v>2</v>
      </c>
      <c r="O33" s="46">
        <v>913</v>
      </c>
      <c r="P33" s="165">
        <v>196</v>
      </c>
      <c r="Q33" s="166">
        <v>193</v>
      </c>
      <c r="R33" s="47">
        <v>182.6</v>
      </c>
      <c r="S33" s="103">
        <v>144</v>
      </c>
      <c r="T33" s="97">
        <v>3</v>
      </c>
      <c r="U33" s="113" t="s">
        <v>40</v>
      </c>
      <c r="V33" s="43">
        <v>2</v>
      </c>
      <c r="W33" s="44" t="s">
        <v>41</v>
      </c>
      <c r="X33" s="114">
        <v>0</v>
      </c>
      <c r="Y33" s="115"/>
      <c r="Z33" s="43">
        <v>0</v>
      </c>
      <c r="AA33" s="137">
        <v>226</v>
      </c>
      <c r="AB33" s="117">
        <v>203</v>
      </c>
      <c r="AC33" s="117">
        <v>193</v>
      </c>
      <c r="AD33" s="117">
        <v>215</v>
      </c>
      <c r="AE33" s="120">
        <v>159</v>
      </c>
      <c r="AF33" s="167">
        <v>234</v>
      </c>
      <c r="AG33" s="45">
        <v>2</v>
      </c>
      <c r="AH33" s="46">
        <v>1081</v>
      </c>
      <c r="AI33" s="165">
        <v>236</v>
      </c>
      <c r="AJ33" s="166">
        <v>228</v>
      </c>
      <c r="AK33" s="47">
        <v>216.2</v>
      </c>
    </row>
    <row r="34" spans="1:37" ht="15">
      <c r="A34" s="97">
        <v>4</v>
      </c>
      <c r="B34" s="113" t="s">
        <v>69</v>
      </c>
      <c r="C34" s="43">
        <v>10</v>
      </c>
      <c r="D34" s="44" t="s">
        <v>70</v>
      </c>
      <c r="E34" s="114">
        <v>6</v>
      </c>
      <c r="F34" s="115"/>
      <c r="G34" s="43">
        <v>13</v>
      </c>
      <c r="H34" s="137">
        <v>159</v>
      </c>
      <c r="I34" s="117">
        <v>149</v>
      </c>
      <c r="J34" s="120">
        <v>136</v>
      </c>
      <c r="K34" s="117">
        <v>137</v>
      </c>
      <c r="L34" s="117">
        <v>150</v>
      </c>
      <c r="M34" s="167">
        <v>166</v>
      </c>
      <c r="N34" s="45">
        <v>2</v>
      </c>
      <c r="O34" s="46">
        <v>876</v>
      </c>
      <c r="P34" s="165">
        <v>189</v>
      </c>
      <c r="Q34" s="166">
        <v>182</v>
      </c>
      <c r="R34" s="47">
        <v>175.2</v>
      </c>
      <c r="S34" s="103">
        <v>136</v>
      </c>
      <c r="T34" s="97">
        <v>4</v>
      </c>
      <c r="U34" s="113" t="s">
        <v>61</v>
      </c>
      <c r="V34" s="43">
        <v>0</v>
      </c>
      <c r="W34" s="44" t="s">
        <v>62</v>
      </c>
      <c r="X34" s="114">
        <v>0</v>
      </c>
      <c r="Y34" s="115"/>
      <c r="Z34" s="43">
        <v>0</v>
      </c>
      <c r="AA34" s="137">
        <v>201</v>
      </c>
      <c r="AB34" s="117">
        <v>188</v>
      </c>
      <c r="AC34" s="117">
        <v>234</v>
      </c>
      <c r="AD34" s="120">
        <v>170</v>
      </c>
      <c r="AE34" s="117">
        <v>194</v>
      </c>
      <c r="AF34" s="167">
        <v>226</v>
      </c>
      <c r="AG34" s="45">
        <v>2</v>
      </c>
      <c r="AH34" s="46">
        <v>1043</v>
      </c>
      <c r="AI34" s="165">
        <v>234</v>
      </c>
      <c r="AJ34" s="166">
        <v>226</v>
      </c>
      <c r="AK34" s="47">
        <v>208.6</v>
      </c>
    </row>
    <row r="35" spans="1:37" ht="15">
      <c r="A35" s="97">
        <v>5</v>
      </c>
      <c r="B35" s="113"/>
      <c r="C35" s="43"/>
      <c r="D35" s="44"/>
      <c r="E35" s="114"/>
      <c r="F35" s="115"/>
      <c r="G35" s="43"/>
      <c r="H35" s="137"/>
      <c r="I35" s="117"/>
      <c r="J35" s="117"/>
      <c r="K35" s="117"/>
      <c r="L35" s="117"/>
      <c r="M35" s="167"/>
      <c r="N35" s="45"/>
      <c r="O35" s="46">
        <v>0</v>
      </c>
      <c r="P35" s="165">
        <v>0</v>
      </c>
      <c r="Q35" s="166" t="e">
        <v>#NUM!</v>
      </c>
      <c r="R35" s="47">
        <v>0</v>
      </c>
      <c r="S35" s="103">
        <v>0</v>
      </c>
      <c r="T35" s="97">
        <v>5</v>
      </c>
      <c r="U35" s="113" t="s">
        <v>63</v>
      </c>
      <c r="V35" s="43">
        <v>7</v>
      </c>
      <c r="W35" s="44" t="s">
        <v>64</v>
      </c>
      <c r="X35" s="114">
        <v>2</v>
      </c>
      <c r="Y35" s="115"/>
      <c r="Z35" s="43">
        <v>2</v>
      </c>
      <c r="AA35" s="137">
        <v>230</v>
      </c>
      <c r="AB35" s="117">
        <v>180</v>
      </c>
      <c r="AC35" s="117">
        <v>203</v>
      </c>
      <c r="AD35" s="120">
        <v>141</v>
      </c>
      <c r="AE35" s="117">
        <v>175</v>
      </c>
      <c r="AF35" s="167">
        <v>178</v>
      </c>
      <c r="AG35" s="45">
        <v>2</v>
      </c>
      <c r="AH35" s="46">
        <v>1011</v>
      </c>
      <c r="AI35" s="165">
        <v>239</v>
      </c>
      <c r="AJ35" s="166">
        <v>212</v>
      </c>
      <c r="AK35" s="47">
        <v>202.2</v>
      </c>
    </row>
    <row r="36" spans="1:37" ht="15">
      <c r="A36" s="97">
        <v>6</v>
      </c>
      <c r="B36" s="113"/>
      <c r="C36" s="43"/>
      <c r="D36" s="44"/>
      <c r="E36" s="114"/>
      <c r="F36" s="115"/>
      <c r="G36" s="43"/>
      <c r="H36" s="137"/>
      <c r="I36" s="117"/>
      <c r="J36" s="117"/>
      <c r="K36" s="117"/>
      <c r="L36" s="117"/>
      <c r="M36" s="167"/>
      <c r="N36" s="45"/>
      <c r="O36" s="46">
        <v>0</v>
      </c>
      <c r="P36" s="165">
        <v>0</v>
      </c>
      <c r="Q36" s="166" t="e">
        <v>#NUM!</v>
      </c>
      <c r="R36" s="47">
        <v>0</v>
      </c>
      <c r="S36" s="103">
        <v>0</v>
      </c>
      <c r="T36" s="97">
        <v>6</v>
      </c>
      <c r="U36" s="113" t="s">
        <v>59</v>
      </c>
      <c r="V36" s="43">
        <v>7</v>
      </c>
      <c r="W36" s="44" t="s">
        <v>60</v>
      </c>
      <c r="X36" s="114">
        <v>4</v>
      </c>
      <c r="Y36" s="115"/>
      <c r="Z36" s="43">
        <v>5</v>
      </c>
      <c r="AA36" s="168">
        <v>138</v>
      </c>
      <c r="AB36" s="117">
        <v>191</v>
      </c>
      <c r="AC36" s="117">
        <v>183</v>
      </c>
      <c r="AD36" s="117">
        <v>161</v>
      </c>
      <c r="AE36" s="117">
        <v>203</v>
      </c>
      <c r="AF36" s="167">
        <v>212</v>
      </c>
      <c r="AG36" s="45">
        <v>2</v>
      </c>
      <c r="AH36" s="46">
        <v>1010</v>
      </c>
      <c r="AI36" s="165">
        <v>224</v>
      </c>
      <c r="AJ36" s="166">
        <v>215</v>
      </c>
      <c r="AK36" s="47">
        <v>202</v>
      </c>
    </row>
    <row r="37" spans="1:37" ht="15">
      <c r="A37" s="97">
        <v>7</v>
      </c>
      <c r="B37" s="113"/>
      <c r="C37" s="43"/>
      <c r="D37" s="44"/>
      <c r="E37" s="114"/>
      <c r="F37" s="115"/>
      <c r="G37" s="43"/>
      <c r="H37" s="137"/>
      <c r="I37" s="117"/>
      <c r="J37" s="117"/>
      <c r="K37" s="117"/>
      <c r="L37" s="117"/>
      <c r="M37" s="167"/>
      <c r="N37" s="45"/>
      <c r="O37" s="46">
        <v>0</v>
      </c>
      <c r="P37" s="165">
        <v>0</v>
      </c>
      <c r="Q37" s="166" t="e">
        <v>#NUM!</v>
      </c>
      <c r="R37" s="47">
        <v>0</v>
      </c>
      <c r="S37" s="103">
        <v>0</v>
      </c>
      <c r="T37" s="97">
        <v>7</v>
      </c>
      <c r="U37" s="113" t="s">
        <v>65</v>
      </c>
      <c r="V37" s="43">
        <v>4</v>
      </c>
      <c r="W37" s="44" t="s">
        <v>66</v>
      </c>
      <c r="X37" s="114">
        <v>0</v>
      </c>
      <c r="Y37" s="115"/>
      <c r="Z37" s="43">
        <v>0</v>
      </c>
      <c r="AA37" s="137">
        <v>211</v>
      </c>
      <c r="AB37" s="117">
        <v>182</v>
      </c>
      <c r="AC37" s="117">
        <v>172</v>
      </c>
      <c r="AD37" s="117">
        <v>189</v>
      </c>
      <c r="AE37" s="117">
        <v>205</v>
      </c>
      <c r="AF37" s="169">
        <v>171</v>
      </c>
      <c r="AG37" s="45">
        <v>2</v>
      </c>
      <c r="AH37" s="46">
        <v>979</v>
      </c>
      <c r="AI37" s="165">
        <v>215</v>
      </c>
      <c r="AJ37" s="166">
        <v>209</v>
      </c>
      <c r="AK37" s="47">
        <v>195.8</v>
      </c>
    </row>
    <row r="38" spans="1:37" ht="15">
      <c r="A38" s="97">
        <v>8</v>
      </c>
      <c r="B38" s="113"/>
      <c r="C38" s="43"/>
      <c r="D38" s="44"/>
      <c r="E38" s="114"/>
      <c r="F38" s="115"/>
      <c r="G38" s="43"/>
      <c r="H38" s="137"/>
      <c r="I38" s="117"/>
      <c r="J38" s="117"/>
      <c r="K38" s="117"/>
      <c r="L38" s="117"/>
      <c r="M38" s="167"/>
      <c r="N38" s="45"/>
      <c r="O38" s="46">
        <v>0</v>
      </c>
      <c r="P38" s="165">
        <v>0</v>
      </c>
      <c r="Q38" s="166" t="e">
        <v>#NUM!</v>
      </c>
      <c r="R38" s="47">
        <v>0</v>
      </c>
      <c r="S38" s="103">
        <v>0</v>
      </c>
      <c r="T38" s="97">
        <v>8</v>
      </c>
      <c r="U38" s="113" t="s">
        <v>69</v>
      </c>
      <c r="V38" s="43">
        <v>10</v>
      </c>
      <c r="W38" s="44" t="s">
        <v>70</v>
      </c>
      <c r="X38" s="114">
        <v>6</v>
      </c>
      <c r="Y38" s="115"/>
      <c r="Z38" s="43">
        <v>13</v>
      </c>
      <c r="AA38" s="137">
        <v>147</v>
      </c>
      <c r="AB38" s="117">
        <v>156</v>
      </c>
      <c r="AC38" s="117">
        <v>194</v>
      </c>
      <c r="AD38" s="120">
        <v>120</v>
      </c>
      <c r="AE38" s="117">
        <v>134</v>
      </c>
      <c r="AF38" s="167">
        <v>176</v>
      </c>
      <c r="AG38" s="45">
        <v>2</v>
      </c>
      <c r="AH38" s="46">
        <v>922</v>
      </c>
      <c r="AI38" s="165">
        <v>217</v>
      </c>
      <c r="AJ38" s="166">
        <v>199</v>
      </c>
      <c r="AK38" s="47">
        <v>184.4</v>
      </c>
    </row>
    <row r="39" spans="1:37" ht="15">
      <c r="A39" s="97">
        <v>9</v>
      </c>
      <c r="B39" s="113"/>
      <c r="C39" s="43"/>
      <c r="D39" s="44"/>
      <c r="E39" s="114"/>
      <c r="F39" s="115"/>
      <c r="G39" s="43"/>
      <c r="H39" s="137"/>
      <c r="I39" s="117"/>
      <c r="J39" s="117"/>
      <c r="K39" s="117"/>
      <c r="L39" s="117"/>
      <c r="M39" s="167"/>
      <c r="N39" s="45"/>
      <c r="O39" s="46">
        <v>0</v>
      </c>
      <c r="P39" s="165">
        <v>0</v>
      </c>
      <c r="Q39" s="166" t="e">
        <v>#NUM!</v>
      </c>
      <c r="R39" s="47">
        <v>0</v>
      </c>
      <c r="S39" s="103">
        <v>0</v>
      </c>
      <c r="T39" s="97">
        <v>9</v>
      </c>
      <c r="U39" s="113"/>
      <c r="V39" s="43"/>
      <c r="W39" s="44"/>
      <c r="X39" s="114"/>
      <c r="Y39" s="115"/>
      <c r="Z39" s="43"/>
      <c r="AA39" s="137"/>
      <c r="AB39" s="117"/>
      <c r="AC39" s="117"/>
      <c r="AD39" s="117"/>
      <c r="AE39" s="117"/>
      <c r="AF39" s="167"/>
      <c r="AG39" s="45"/>
      <c r="AH39" s="46">
        <v>0</v>
      </c>
      <c r="AI39" s="165">
        <v>0</v>
      </c>
      <c r="AJ39" s="166" t="e">
        <v>#NUM!</v>
      </c>
      <c r="AK39" s="47">
        <v>0</v>
      </c>
    </row>
    <row r="40" ht="3.75" customHeight="1"/>
    <row r="41" spans="1:37" ht="24.75">
      <c r="A41" s="139">
        <v>7</v>
      </c>
      <c r="B41" s="173"/>
      <c r="C41" s="89"/>
      <c r="D41" s="140"/>
      <c r="E41" s="88"/>
      <c r="F41" s="89"/>
      <c r="G41" s="141"/>
      <c r="H41" s="256">
        <v>43726</v>
      </c>
      <c r="I41" s="256"/>
      <c r="J41" s="256"/>
      <c r="K41" s="256"/>
      <c r="L41" s="256"/>
      <c r="M41" s="142" t="s">
        <v>51</v>
      </c>
      <c r="N41" s="142"/>
      <c r="O41" s="102"/>
      <c r="P41" s="102"/>
      <c r="Q41" s="102"/>
      <c r="R41" s="143">
        <v>7</v>
      </c>
      <c r="S41" s="103"/>
      <c r="T41" s="139">
        <v>8</v>
      </c>
      <c r="U41" s="173"/>
      <c r="V41" s="89"/>
      <c r="W41" s="140"/>
      <c r="X41" s="88"/>
      <c r="Y41" s="89"/>
      <c r="Z41" s="141"/>
      <c r="AA41" s="256">
        <v>43726</v>
      </c>
      <c r="AB41" s="256"/>
      <c r="AC41" s="256"/>
      <c r="AD41" s="256"/>
      <c r="AE41" s="256"/>
      <c r="AF41" s="142" t="s">
        <v>52</v>
      </c>
      <c r="AG41" s="142"/>
      <c r="AH41" s="102"/>
      <c r="AI41" s="102"/>
      <c r="AJ41" s="102"/>
      <c r="AK41" s="143">
        <v>8</v>
      </c>
    </row>
    <row r="42" spans="1:37" ht="17.25">
      <c r="A42" s="5" t="s">
        <v>1</v>
      </c>
      <c r="B42" s="144" t="s">
        <v>2</v>
      </c>
      <c r="C42" s="7" t="s">
        <v>3</v>
      </c>
      <c r="D42" s="8" t="s">
        <v>4</v>
      </c>
      <c r="E42" s="250" t="s">
        <v>5</v>
      </c>
      <c r="F42" s="252"/>
      <c r="G42" s="7" t="s">
        <v>3</v>
      </c>
      <c r="H42" s="91"/>
      <c r="I42" s="92"/>
      <c r="J42" s="92" t="s">
        <v>6</v>
      </c>
      <c r="K42" s="92"/>
      <c r="L42" s="92"/>
      <c r="M42" s="92"/>
      <c r="N42" s="92"/>
      <c r="O42" s="92"/>
      <c r="P42" s="92"/>
      <c r="Q42" s="92"/>
      <c r="R42" s="93"/>
      <c r="S42" s="103"/>
      <c r="T42" s="5" t="s">
        <v>1</v>
      </c>
      <c r="U42" s="144" t="s">
        <v>2</v>
      </c>
      <c r="V42" s="7" t="s">
        <v>3</v>
      </c>
      <c r="W42" s="8" t="s">
        <v>4</v>
      </c>
      <c r="X42" s="250" t="s">
        <v>5</v>
      </c>
      <c r="Y42" s="252"/>
      <c r="Z42" s="7" t="s">
        <v>3</v>
      </c>
      <c r="AA42" s="91"/>
      <c r="AB42" s="92"/>
      <c r="AC42" s="92" t="s">
        <v>6</v>
      </c>
      <c r="AD42" s="92"/>
      <c r="AE42" s="92"/>
      <c r="AF42" s="92"/>
      <c r="AG42" s="92"/>
      <c r="AH42" s="92"/>
      <c r="AI42" s="92"/>
      <c r="AJ42" s="92"/>
      <c r="AK42" s="93"/>
    </row>
    <row r="43" spans="1:37" ht="15">
      <c r="A43" s="13"/>
      <c r="B43" s="145"/>
      <c r="C43" s="15">
        <v>1</v>
      </c>
      <c r="D43" s="16" t="s">
        <v>8</v>
      </c>
      <c r="E43" s="251"/>
      <c r="F43" s="253"/>
      <c r="G43" s="15">
        <v>2</v>
      </c>
      <c r="H43" s="17" t="s">
        <v>9</v>
      </c>
      <c r="I43" s="17" t="s">
        <v>10</v>
      </c>
      <c r="J43" s="17" t="s">
        <v>11</v>
      </c>
      <c r="K43" s="18" t="s">
        <v>12</v>
      </c>
      <c r="L43" s="18" t="s">
        <v>13</v>
      </c>
      <c r="M43" s="18" t="s">
        <v>14</v>
      </c>
      <c r="N43" s="19"/>
      <c r="O43" s="20" t="s">
        <v>15</v>
      </c>
      <c r="P43" s="146">
        <v>1</v>
      </c>
      <c r="Q43" s="146">
        <v>2</v>
      </c>
      <c r="R43" s="17" t="s">
        <v>4</v>
      </c>
      <c r="S43" s="103"/>
      <c r="T43" s="13"/>
      <c r="U43" s="145"/>
      <c r="V43" s="15">
        <v>1</v>
      </c>
      <c r="W43" s="16" t="s">
        <v>8</v>
      </c>
      <c r="X43" s="251"/>
      <c r="Y43" s="253"/>
      <c r="Z43" s="15">
        <v>2</v>
      </c>
      <c r="AA43" s="17" t="s">
        <v>9</v>
      </c>
      <c r="AB43" s="17" t="s">
        <v>10</v>
      </c>
      <c r="AC43" s="17" t="s">
        <v>11</v>
      </c>
      <c r="AD43" s="18" t="s">
        <v>12</v>
      </c>
      <c r="AE43" s="18" t="s">
        <v>13</v>
      </c>
      <c r="AF43" s="18" t="s">
        <v>14</v>
      </c>
      <c r="AG43" s="19"/>
      <c r="AH43" s="20" t="s">
        <v>15</v>
      </c>
      <c r="AI43" s="146">
        <v>1</v>
      </c>
      <c r="AJ43" s="146">
        <v>2</v>
      </c>
      <c r="AK43" s="17" t="s">
        <v>4</v>
      </c>
    </row>
    <row r="44" spans="1:37" ht="4.5" customHeight="1">
      <c r="A44" s="147"/>
      <c r="B44" s="155"/>
      <c r="C44" s="156"/>
      <c r="D44" s="157"/>
      <c r="E44" s="158"/>
      <c r="F44" s="157"/>
      <c r="G44" s="157"/>
      <c r="H44" s="157"/>
      <c r="I44" s="157"/>
      <c r="J44" s="157"/>
      <c r="K44" s="157"/>
      <c r="L44" s="157"/>
      <c r="M44" s="157"/>
      <c r="N44" s="157"/>
      <c r="O44" s="159"/>
      <c r="P44" s="160"/>
      <c r="Q44" s="153"/>
      <c r="R44" s="160"/>
      <c r="S44" s="103"/>
      <c r="T44" s="147"/>
      <c r="U44" s="155"/>
      <c r="V44" s="156"/>
      <c r="W44" s="157"/>
      <c r="X44" s="158"/>
      <c r="Y44" s="157"/>
      <c r="Z44" s="157"/>
      <c r="AA44" s="157"/>
      <c r="AB44" s="157"/>
      <c r="AC44" s="157"/>
      <c r="AD44" s="157"/>
      <c r="AE44" s="157"/>
      <c r="AF44" s="157"/>
      <c r="AG44" s="157"/>
      <c r="AH44" s="159"/>
      <c r="AI44" s="160"/>
      <c r="AJ44" s="153"/>
      <c r="AK44" s="160"/>
    </row>
    <row r="45" spans="1:37" ht="15">
      <c r="A45" s="94">
        <v>1</v>
      </c>
      <c r="B45" s="122" t="s">
        <v>69</v>
      </c>
      <c r="C45" s="36">
        <v>10</v>
      </c>
      <c r="D45" s="95" t="s">
        <v>70</v>
      </c>
      <c r="E45" s="161">
        <v>6</v>
      </c>
      <c r="F45" s="162"/>
      <c r="G45" s="36">
        <v>13</v>
      </c>
      <c r="H45" s="128">
        <v>155</v>
      </c>
      <c r="I45" s="129">
        <v>167</v>
      </c>
      <c r="J45" s="129">
        <v>156</v>
      </c>
      <c r="K45" s="163">
        <v>127</v>
      </c>
      <c r="L45" s="129">
        <v>158</v>
      </c>
      <c r="M45" s="164">
        <v>184</v>
      </c>
      <c r="N45" s="96">
        <v>1</v>
      </c>
      <c r="O45" s="38">
        <v>935</v>
      </c>
      <c r="P45" s="165">
        <v>207</v>
      </c>
      <c r="Q45" s="166">
        <v>190</v>
      </c>
      <c r="R45" s="39">
        <v>187</v>
      </c>
      <c r="S45" s="103">
        <v>127</v>
      </c>
      <c r="T45" s="94">
        <v>1</v>
      </c>
      <c r="U45" s="122" t="s">
        <v>71</v>
      </c>
      <c r="V45" s="36">
        <v>10</v>
      </c>
      <c r="W45" s="95" t="s">
        <v>72</v>
      </c>
      <c r="X45" s="161">
        <v>6</v>
      </c>
      <c r="Y45" s="162"/>
      <c r="Z45" s="36">
        <v>13</v>
      </c>
      <c r="AA45" s="128">
        <v>157</v>
      </c>
      <c r="AB45" s="129">
        <v>182</v>
      </c>
      <c r="AC45" s="129">
        <v>170</v>
      </c>
      <c r="AD45" s="163">
        <v>130</v>
      </c>
      <c r="AE45" s="129">
        <v>170</v>
      </c>
      <c r="AF45" s="164">
        <v>167</v>
      </c>
      <c r="AG45" s="96">
        <v>1</v>
      </c>
      <c r="AH45" s="38">
        <v>961</v>
      </c>
      <c r="AI45" s="165">
        <v>205</v>
      </c>
      <c r="AJ45" s="166">
        <v>193</v>
      </c>
      <c r="AK45" s="39">
        <v>192.2</v>
      </c>
    </row>
    <row r="46" spans="1:37" ht="15">
      <c r="A46" s="97">
        <v>2</v>
      </c>
      <c r="B46" s="113" t="s">
        <v>71</v>
      </c>
      <c r="C46" s="43">
        <v>10</v>
      </c>
      <c r="D46" s="44" t="s">
        <v>72</v>
      </c>
      <c r="E46" s="114">
        <v>6</v>
      </c>
      <c r="F46" s="115"/>
      <c r="G46" s="43">
        <v>13</v>
      </c>
      <c r="H46" s="137">
        <v>189</v>
      </c>
      <c r="I46" s="117">
        <v>164</v>
      </c>
      <c r="J46" s="117">
        <v>172</v>
      </c>
      <c r="K46" s="120">
        <v>125</v>
      </c>
      <c r="L46" s="117">
        <v>155</v>
      </c>
      <c r="M46" s="167">
        <v>136</v>
      </c>
      <c r="N46" s="45">
        <v>2</v>
      </c>
      <c r="O46" s="46">
        <v>931</v>
      </c>
      <c r="P46" s="165">
        <v>212</v>
      </c>
      <c r="Q46" s="166">
        <v>195</v>
      </c>
      <c r="R46" s="47">
        <v>186.2</v>
      </c>
      <c r="S46" s="103">
        <v>125</v>
      </c>
      <c r="T46" s="97">
        <v>2</v>
      </c>
      <c r="U46" s="113" t="s">
        <v>73</v>
      </c>
      <c r="V46" s="43">
        <v>4</v>
      </c>
      <c r="W46" s="44" t="s">
        <v>74</v>
      </c>
      <c r="X46" s="114">
        <v>4</v>
      </c>
      <c r="Y46" s="115"/>
      <c r="Z46" s="43">
        <v>5</v>
      </c>
      <c r="AA46" s="137">
        <v>152</v>
      </c>
      <c r="AB46" s="120">
        <v>139</v>
      </c>
      <c r="AC46" s="117">
        <v>190</v>
      </c>
      <c r="AD46" s="117">
        <v>173</v>
      </c>
      <c r="AE46" s="117">
        <v>192</v>
      </c>
      <c r="AF46" s="167">
        <v>194</v>
      </c>
      <c r="AG46" s="45">
        <v>2</v>
      </c>
      <c r="AH46" s="46">
        <v>946</v>
      </c>
      <c r="AI46" s="165">
        <v>203</v>
      </c>
      <c r="AJ46" s="166">
        <v>201</v>
      </c>
      <c r="AK46" s="47">
        <v>189.2</v>
      </c>
    </row>
    <row r="47" spans="1:37" ht="15">
      <c r="A47" s="97">
        <v>3</v>
      </c>
      <c r="B47" s="113" t="s">
        <v>75</v>
      </c>
      <c r="C47" s="43">
        <v>7</v>
      </c>
      <c r="D47" s="44" t="s">
        <v>76</v>
      </c>
      <c r="E47" s="114">
        <v>2</v>
      </c>
      <c r="F47" s="115"/>
      <c r="G47" s="43">
        <v>2</v>
      </c>
      <c r="H47" s="137">
        <v>180</v>
      </c>
      <c r="I47" s="120">
        <v>157</v>
      </c>
      <c r="J47" s="117">
        <v>180</v>
      </c>
      <c r="K47" s="117">
        <v>167</v>
      </c>
      <c r="L47" s="117">
        <v>178</v>
      </c>
      <c r="M47" s="167">
        <v>175</v>
      </c>
      <c r="N47" s="45">
        <v>2</v>
      </c>
      <c r="O47" s="46">
        <v>925</v>
      </c>
      <c r="P47" s="165">
        <v>189</v>
      </c>
      <c r="Q47" s="166">
        <v>189</v>
      </c>
      <c r="R47" s="47">
        <v>185</v>
      </c>
      <c r="S47" s="103">
        <v>157</v>
      </c>
      <c r="T47" s="97">
        <v>3</v>
      </c>
      <c r="U47" s="113" t="s">
        <v>69</v>
      </c>
      <c r="V47" s="43">
        <v>10</v>
      </c>
      <c r="W47" s="44" t="s">
        <v>70</v>
      </c>
      <c r="X47" s="114">
        <v>6</v>
      </c>
      <c r="Y47" s="115"/>
      <c r="Z47" s="43">
        <v>13</v>
      </c>
      <c r="AA47" s="137">
        <v>165</v>
      </c>
      <c r="AB47" s="117">
        <v>155</v>
      </c>
      <c r="AC47" s="117">
        <v>173</v>
      </c>
      <c r="AD47" s="117">
        <v>173</v>
      </c>
      <c r="AE47" s="120">
        <v>137</v>
      </c>
      <c r="AF47" s="167">
        <v>148</v>
      </c>
      <c r="AG47" s="45">
        <v>2</v>
      </c>
      <c r="AH47" s="46">
        <v>929</v>
      </c>
      <c r="AI47" s="165">
        <v>196</v>
      </c>
      <c r="AJ47" s="166">
        <v>196</v>
      </c>
      <c r="AK47" s="47">
        <v>185.8</v>
      </c>
    </row>
    <row r="48" spans="1:37" ht="15">
      <c r="A48" s="97">
        <v>4</v>
      </c>
      <c r="B48" s="113" t="s">
        <v>73</v>
      </c>
      <c r="C48" s="43">
        <v>4</v>
      </c>
      <c r="D48" s="44" t="s">
        <v>74</v>
      </c>
      <c r="E48" s="114">
        <v>4</v>
      </c>
      <c r="F48" s="115"/>
      <c r="G48" s="43">
        <v>5</v>
      </c>
      <c r="H48" s="137">
        <v>167</v>
      </c>
      <c r="I48" s="120">
        <v>137</v>
      </c>
      <c r="J48" s="117">
        <v>158</v>
      </c>
      <c r="K48" s="117">
        <v>158</v>
      </c>
      <c r="L48" s="117">
        <v>155</v>
      </c>
      <c r="M48" s="167">
        <v>164</v>
      </c>
      <c r="N48" s="45">
        <v>2</v>
      </c>
      <c r="O48" s="46">
        <v>847</v>
      </c>
      <c r="P48" s="165">
        <v>176</v>
      </c>
      <c r="Q48" s="166">
        <v>173</v>
      </c>
      <c r="R48" s="47">
        <v>169.4</v>
      </c>
      <c r="S48" s="103">
        <v>137</v>
      </c>
      <c r="T48" s="97">
        <v>4</v>
      </c>
      <c r="U48" s="113" t="s">
        <v>75</v>
      </c>
      <c r="V48" s="43">
        <v>7</v>
      </c>
      <c r="W48" s="44" t="s">
        <v>76</v>
      </c>
      <c r="X48" s="114">
        <v>2</v>
      </c>
      <c r="Y48" s="115"/>
      <c r="Z48" s="43">
        <v>2</v>
      </c>
      <c r="AA48" s="137">
        <v>178</v>
      </c>
      <c r="AB48" s="120">
        <v>159</v>
      </c>
      <c r="AC48" s="117">
        <v>168</v>
      </c>
      <c r="AD48" s="117">
        <v>172</v>
      </c>
      <c r="AE48" s="117">
        <v>174</v>
      </c>
      <c r="AF48" s="167">
        <v>170</v>
      </c>
      <c r="AG48" s="45">
        <v>2</v>
      </c>
      <c r="AH48" s="46">
        <v>907</v>
      </c>
      <c r="AI48" s="165">
        <v>187</v>
      </c>
      <c r="AJ48" s="166">
        <v>183</v>
      </c>
      <c r="AK48" s="47">
        <v>181.4</v>
      </c>
    </row>
    <row r="49" spans="1:37" ht="15">
      <c r="A49" s="97">
        <v>5</v>
      </c>
      <c r="B49" s="113" t="s">
        <v>79</v>
      </c>
      <c r="C49" s="43">
        <v>4</v>
      </c>
      <c r="D49" s="44" t="s">
        <v>80</v>
      </c>
      <c r="E49" s="114">
        <v>4</v>
      </c>
      <c r="F49" s="115"/>
      <c r="G49" s="43">
        <v>5</v>
      </c>
      <c r="H49" s="137">
        <v>164</v>
      </c>
      <c r="I49" s="117">
        <v>158</v>
      </c>
      <c r="J49" s="117">
        <v>170</v>
      </c>
      <c r="K49" s="120">
        <v>133</v>
      </c>
      <c r="L49" s="117">
        <v>165</v>
      </c>
      <c r="M49" s="167">
        <v>139</v>
      </c>
      <c r="N49" s="45">
        <v>2</v>
      </c>
      <c r="O49" s="46">
        <v>841</v>
      </c>
      <c r="P49" s="165">
        <v>179</v>
      </c>
      <c r="Q49" s="166">
        <v>174</v>
      </c>
      <c r="R49" s="47">
        <v>168.2</v>
      </c>
      <c r="S49" s="103">
        <v>133</v>
      </c>
      <c r="T49" s="97">
        <v>5</v>
      </c>
      <c r="U49" s="113" t="s">
        <v>77</v>
      </c>
      <c r="V49" s="43">
        <v>12</v>
      </c>
      <c r="W49" s="44" t="s">
        <v>78</v>
      </c>
      <c r="X49" s="114">
        <v>4</v>
      </c>
      <c r="Y49" s="115"/>
      <c r="Z49" s="43">
        <v>5</v>
      </c>
      <c r="AA49" s="137">
        <v>163</v>
      </c>
      <c r="AB49" s="117">
        <v>179</v>
      </c>
      <c r="AC49" s="117">
        <v>157</v>
      </c>
      <c r="AD49" s="117">
        <v>149</v>
      </c>
      <c r="AE49" s="117">
        <v>170</v>
      </c>
      <c r="AF49" s="169">
        <v>134</v>
      </c>
      <c r="AG49" s="45">
        <v>2</v>
      </c>
      <c r="AH49" s="46">
        <v>903</v>
      </c>
      <c r="AI49" s="165">
        <v>196</v>
      </c>
      <c r="AJ49" s="166">
        <v>187</v>
      </c>
      <c r="AK49" s="47">
        <v>180.6</v>
      </c>
    </row>
    <row r="50" spans="1:37" ht="15">
      <c r="A50" s="97">
        <v>6</v>
      </c>
      <c r="B50" s="113" t="s">
        <v>77</v>
      </c>
      <c r="C50" s="43">
        <v>12</v>
      </c>
      <c r="D50" s="44" t="s">
        <v>78</v>
      </c>
      <c r="E50" s="114">
        <v>4</v>
      </c>
      <c r="F50" s="115"/>
      <c r="G50" s="43">
        <v>5</v>
      </c>
      <c r="H50" s="137">
        <v>154</v>
      </c>
      <c r="I50" s="117">
        <v>133</v>
      </c>
      <c r="J50" s="117">
        <v>142</v>
      </c>
      <c r="K50" s="120">
        <v>113</v>
      </c>
      <c r="L50" s="117">
        <v>123</v>
      </c>
      <c r="M50" s="167">
        <v>168</v>
      </c>
      <c r="N50" s="45">
        <v>2</v>
      </c>
      <c r="O50" s="46">
        <v>805</v>
      </c>
      <c r="P50" s="165">
        <v>185</v>
      </c>
      <c r="Q50" s="166">
        <v>171</v>
      </c>
      <c r="R50" s="47">
        <v>161</v>
      </c>
      <c r="S50" s="103">
        <v>113</v>
      </c>
      <c r="T50" s="97">
        <v>6</v>
      </c>
      <c r="U50" s="113" t="s">
        <v>79</v>
      </c>
      <c r="V50" s="43">
        <v>4</v>
      </c>
      <c r="W50" s="44" t="s">
        <v>80</v>
      </c>
      <c r="X50" s="114">
        <v>4</v>
      </c>
      <c r="Y50" s="115"/>
      <c r="Z50" s="43">
        <v>5</v>
      </c>
      <c r="AA50" s="168">
        <v>124</v>
      </c>
      <c r="AB50" s="117">
        <v>157</v>
      </c>
      <c r="AC50" s="117">
        <v>197</v>
      </c>
      <c r="AD50" s="117">
        <v>158</v>
      </c>
      <c r="AE50" s="117">
        <v>143</v>
      </c>
      <c r="AF50" s="167">
        <v>152</v>
      </c>
      <c r="AG50" s="45">
        <v>2</v>
      </c>
      <c r="AH50" s="46">
        <v>852</v>
      </c>
      <c r="AI50" s="165">
        <v>206</v>
      </c>
      <c r="AJ50" s="166">
        <v>167</v>
      </c>
      <c r="AK50" s="47">
        <v>170.4</v>
      </c>
    </row>
    <row r="51" spans="1:37" ht="15">
      <c r="A51" s="97">
        <v>7</v>
      </c>
      <c r="B51" s="113"/>
      <c r="C51" s="43"/>
      <c r="D51" s="44"/>
      <c r="E51" s="114"/>
      <c r="F51" s="115"/>
      <c r="G51" s="43"/>
      <c r="H51" s="137"/>
      <c r="I51" s="117"/>
      <c r="J51" s="117"/>
      <c r="K51" s="117"/>
      <c r="L51" s="117"/>
      <c r="M51" s="167"/>
      <c r="N51" s="45"/>
      <c r="O51" s="46">
        <v>0</v>
      </c>
      <c r="P51" s="165">
        <v>0</v>
      </c>
      <c r="Q51" s="166" t="e">
        <v>#NUM!</v>
      </c>
      <c r="R51" s="47">
        <v>0</v>
      </c>
      <c r="S51" s="103">
        <v>0</v>
      </c>
      <c r="T51" s="97">
        <v>7</v>
      </c>
      <c r="U51" s="113"/>
      <c r="V51" s="43"/>
      <c r="W51" s="44"/>
      <c r="X51" s="114"/>
      <c r="Y51" s="115"/>
      <c r="Z51" s="43"/>
      <c r="AA51" s="137"/>
      <c r="AB51" s="117"/>
      <c r="AC51" s="117"/>
      <c r="AD51" s="117"/>
      <c r="AE51" s="117"/>
      <c r="AF51" s="167"/>
      <c r="AG51" s="45"/>
      <c r="AH51" s="46">
        <v>0</v>
      </c>
      <c r="AI51" s="165">
        <v>0</v>
      </c>
      <c r="AJ51" s="166" t="e">
        <v>#NUM!</v>
      </c>
      <c r="AK51" s="47">
        <v>0</v>
      </c>
    </row>
    <row r="52" ht="4.5" customHeight="1"/>
    <row r="53" spans="1:37" ht="24.75">
      <c r="A53" s="139">
        <v>9</v>
      </c>
      <c r="B53" s="173"/>
      <c r="C53" s="89"/>
      <c r="D53" s="140"/>
      <c r="E53" s="88"/>
      <c r="F53" s="89"/>
      <c r="G53" s="141"/>
      <c r="H53" s="256">
        <v>43727</v>
      </c>
      <c r="I53" s="256"/>
      <c r="J53" s="256"/>
      <c r="K53" s="256"/>
      <c r="L53" s="256"/>
      <c r="M53" s="142" t="s">
        <v>51</v>
      </c>
      <c r="N53" s="142"/>
      <c r="O53" s="102"/>
      <c r="P53" s="102"/>
      <c r="Q53" s="102"/>
      <c r="R53" s="143">
        <v>9</v>
      </c>
      <c r="S53" s="103"/>
      <c r="T53" s="139">
        <v>10</v>
      </c>
      <c r="U53" s="173"/>
      <c r="V53" s="89"/>
      <c r="W53" s="140"/>
      <c r="X53" s="88"/>
      <c r="Y53" s="89"/>
      <c r="Z53" s="141"/>
      <c r="AA53" s="256">
        <v>43727</v>
      </c>
      <c r="AB53" s="256"/>
      <c r="AC53" s="256"/>
      <c r="AD53" s="256"/>
      <c r="AE53" s="256"/>
      <c r="AF53" s="142" t="s">
        <v>52</v>
      </c>
      <c r="AG53" s="142"/>
      <c r="AH53" s="102"/>
      <c r="AI53" s="102"/>
      <c r="AJ53" s="102"/>
      <c r="AK53" s="143">
        <v>10</v>
      </c>
    </row>
    <row r="54" spans="1:37" ht="17.25">
      <c r="A54" s="5" t="s">
        <v>1</v>
      </c>
      <c r="B54" s="144" t="s">
        <v>2</v>
      </c>
      <c r="C54" s="7" t="s">
        <v>3</v>
      </c>
      <c r="D54" s="8" t="s">
        <v>4</v>
      </c>
      <c r="E54" s="250" t="s">
        <v>5</v>
      </c>
      <c r="F54" s="252"/>
      <c r="G54" s="7" t="s">
        <v>3</v>
      </c>
      <c r="H54" s="91"/>
      <c r="I54" s="92"/>
      <c r="J54" s="92" t="s">
        <v>6</v>
      </c>
      <c r="K54" s="92"/>
      <c r="L54" s="92"/>
      <c r="M54" s="92"/>
      <c r="N54" s="92"/>
      <c r="O54" s="92"/>
      <c r="P54" s="92"/>
      <c r="Q54" s="92"/>
      <c r="R54" s="93"/>
      <c r="S54" s="103"/>
      <c r="T54" s="5" t="s">
        <v>1</v>
      </c>
      <c r="U54" s="144" t="s">
        <v>2</v>
      </c>
      <c r="V54" s="7" t="s">
        <v>3</v>
      </c>
      <c r="W54" s="8" t="s">
        <v>4</v>
      </c>
      <c r="X54" s="250" t="s">
        <v>5</v>
      </c>
      <c r="Y54" s="252"/>
      <c r="Z54" s="7" t="s">
        <v>3</v>
      </c>
      <c r="AA54" s="91"/>
      <c r="AB54" s="92"/>
      <c r="AC54" s="92" t="s">
        <v>6</v>
      </c>
      <c r="AD54" s="92"/>
      <c r="AE54" s="92"/>
      <c r="AF54" s="92"/>
      <c r="AG54" s="92"/>
      <c r="AH54" s="92"/>
      <c r="AI54" s="92"/>
      <c r="AJ54" s="92"/>
      <c r="AK54" s="93"/>
    </row>
    <row r="55" spans="1:37" ht="15">
      <c r="A55" s="13"/>
      <c r="B55" s="145"/>
      <c r="C55" s="15">
        <v>1</v>
      </c>
      <c r="D55" s="16" t="s">
        <v>8</v>
      </c>
      <c r="E55" s="251"/>
      <c r="F55" s="253"/>
      <c r="G55" s="15">
        <v>2</v>
      </c>
      <c r="H55" s="17" t="s">
        <v>9</v>
      </c>
      <c r="I55" s="17" t="s">
        <v>10</v>
      </c>
      <c r="J55" s="17" t="s">
        <v>11</v>
      </c>
      <c r="K55" s="18" t="s">
        <v>12</v>
      </c>
      <c r="L55" s="18" t="s">
        <v>13</v>
      </c>
      <c r="M55" s="18" t="s">
        <v>14</v>
      </c>
      <c r="N55" s="19"/>
      <c r="O55" s="20" t="s">
        <v>15</v>
      </c>
      <c r="P55" s="146">
        <v>1</v>
      </c>
      <c r="Q55" s="146">
        <v>2</v>
      </c>
      <c r="R55" s="17" t="s">
        <v>4</v>
      </c>
      <c r="S55" s="103"/>
      <c r="T55" s="13"/>
      <c r="U55" s="145"/>
      <c r="V55" s="15">
        <v>1</v>
      </c>
      <c r="W55" s="16" t="s">
        <v>8</v>
      </c>
      <c r="X55" s="251"/>
      <c r="Y55" s="253"/>
      <c r="Z55" s="15">
        <v>2</v>
      </c>
      <c r="AA55" s="17" t="s">
        <v>9</v>
      </c>
      <c r="AB55" s="17" t="s">
        <v>10</v>
      </c>
      <c r="AC55" s="17" t="s">
        <v>11</v>
      </c>
      <c r="AD55" s="18" t="s">
        <v>12</v>
      </c>
      <c r="AE55" s="18" t="s">
        <v>13</v>
      </c>
      <c r="AF55" s="18" t="s">
        <v>14</v>
      </c>
      <c r="AG55" s="19"/>
      <c r="AH55" s="20" t="s">
        <v>15</v>
      </c>
      <c r="AI55" s="146">
        <v>1</v>
      </c>
      <c r="AJ55" s="146">
        <v>2</v>
      </c>
      <c r="AK55" s="17" t="s">
        <v>4</v>
      </c>
    </row>
    <row r="56" spans="1:37" ht="4.5" customHeight="1">
      <c r="A56" s="147"/>
      <c r="B56" s="155"/>
      <c r="C56" s="156"/>
      <c r="D56" s="157"/>
      <c r="E56" s="158"/>
      <c r="F56" s="157"/>
      <c r="G56" s="157"/>
      <c r="H56" s="157"/>
      <c r="I56" s="157"/>
      <c r="J56" s="157"/>
      <c r="K56" s="157"/>
      <c r="L56" s="157"/>
      <c r="M56" s="157"/>
      <c r="N56" s="157"/>
      <c r="O56" s="159"/>
      <c r="P56" s="160"/>
      <c r="Q56" s="153"/>
      <c r="R56" s="160"/>
      <c r="S56" s="103"/>
      <c r="T56" s="147"/>
      <c r="U56" s="155"/>
      <c r="V56" s="156"/>
      <c r="W56" s="157"/>
      <c r="X56" s="158"/>
      <c r="Y56" s="157"/>
      <c r="Z56" s="157"/>
      <c r="AA56" s="157"/>
      <c r="AB56" s="157"/>
      <c r="AC56" s="157"/>
      <c r="AD56" s="157"/>
      <c r="AE56" s="157"/>
      <c r="AF56" s="157"/>
      <c r="AG56" s="157"/>
      <c r="AH56" s="159"/>
      <c r="AI56" s="160"/>
      <c r="AJ56" s="153"/>
      <c r="AK56" s="160"/>
    </row>
    <row r="57" spans="1:37" ht="15">
      <c r="A57" s="94">
        <v>1</v>
      </c>
      <c r="B57" s="122" t="s">
        <v>81</v>
      </c>
      <c r="C57" s="36">
        <v>0</v>
      </c>
      <c r="D57" s="202" t="s">
        <v>82</v>
      </c>
      <c r="E57" s="161">
        <v>2</v>
      </c>
      <c r="F57" s="162"/>
      <c r="G57" s="36">
        <v>2</v>
      </c>
      <c r="H57" s="128">
        <v>202</v>
      </c>
      <c r="I57" s="129">
        <v>224</v>
      </c>
      <c r="J57" s="163">
        <v>185</v>
      </c>
      <c r="K57" s="129">
        <v>224</v>
      </c>
      <c r="L57" s="129">
        <v>226</v>
      </c>
      <c r="M57" s="164">
        <v>251</v>
      </c>
      <c r="N57" s="96">
        <v>1</v>
      </c>
      <c r="O57" s="38">
        <v>1137</v>
      </c>
      <c r="P57" s="203">
        <f aca="true" t="shared" si="0" ref="P57:P65">MAX(H57:M57)+C57+G57</f>
        <v>253</v>
      </c>
      <c r="Q57" s="204">
        <f aca="true" t="shared" si="1" ref="Q57:Q65">LARGE(H57:M57,2)+C57+G57</f>
        <v>228</v>
      </c>
      <c r="R57" s="39">
        <v>227.4</v>
      </c>
      <c r="S57" s="103">
        <v>185</v>
      </c>
      <c r="T57" s="94">
        <v>1</v>
      </c>
      <c r="U57" s="122" t="s">
        <v>83</v>
      </c>
      <c r="V57" s="36">
        <v>0</v>
      </c>
      <c r="W57" s="202" t="s">
        <v>84</v>
      </c>
      <c r="X57" s="161">
        <v>0</v>
      </c>
      <c r="Y57" s="162"/>
      <c r="Z57" s="36">
        <v>0</v>
      </c>
      <c r="AA57" s="190">
        <v>188</v>
      </c>
      <c r="AB57" s="129">
        <v>231</v>
      </c>
      <c r="AC57" s="129">
        <v>246</v>
      </c>
      <c r="AD57" s="129">
        <v>201</v>
      </c>
      <c r="AE57" s="129">
        <v>230</v>
      </c>
      <c r="AF57" s="164">
        <v>225</v>
      </c>
      <c r="AG57" s="96">
        <v>1</v>
      </c>
      <c r="AH57" s="38">
        <v>1133</v>
      </c>
      <c r="AI57" s="203">
        <f aca="true" t="shared" si="2" ref="AI57:AI65">MAX(AA57:AF57)+V57+Z57</f>
        <v>246</v>
      </c>
      <c r="AJ57" s="204">
        <f aca="true" t="shared" si="3" ref="AJ57:AJ65">LARGE(AA57:AF57,2)+V57+Z57</f>
        <v>231</v>
      </c>
      <c r="AK57" s="39">
        <v>226.6</v>
      </c>
    </row>
    <row r="58" spans="1:37" ht="15">
      <c r="A58" s="97">
        <v>2</v>
      </c>
      <c r="B58" s="113" t="s">
        <v>85</v>
      </c>
      <c r="C58" s="43">
        <v>0</v>
      </c>
      <c r="D58" s="73" t="s">
        <v>86</v>
      </c>
      <c r="E58" s="114">
        <v>0</v>
      </c>
      <c r="F58" s="115"/>
      <c r="G58" s="43">
        <v>0</v>
      </c>
      <c r="H58" s="137">
        <v>246</v>
      </c>
      <c r="I58" s="117">
        <v>197</v>
      </c>
      <c r="J58" s="120">
        <v>182</v>
      </c>
      <c r="K58" s="117">
        <v>246</v>
      </c>
      <c r="L58" s="117">
        <v>235</v>
      </c>
      <c r="M58" s="167">
        <v>205</v>
      </c>
      <c r="N58" s="45">
        <v>2</v>
      </c>
      <c r="O58" s="46">
        <v>1129</v>
      </c>
      <c r="P58" s="203">
        <f t="shared" si="0"/>
        <v>246</v>
      </c>
      <c r="Q58" s="204">
        <f t="shared" si="1"/>
        <v>246</v>
      </c>
      <c r="R58" s="47">
        <v>225.8</v>
      </c>
      <c r="S58" s="103">
        <v>182</v>
      </c>
      <c r="T58" s="97">
        <v>2</v>
      </c>
      <c r="U58" s="113" t="s">
        <v>90</v>
      </c>
      <c r="V58" s="43">
        <v>15</v>
      </c>
      <c r="W58" s="73">
        <v>0</v>
      </c>
      <c r="X58" s="114">
        <v>0</v>
      </c>
      <c r="Y58" s="115"/>
      <c r="Z58" s="43">
        <v>0</v>
      </c>
      <c r="AA58" s="137">
        <v>171</v>
      </c>
      <c r="AB58" s="117">
        <v>188</v>
      </c>
      <c r="AC58" s="117">
        <v>185</v>
      </c>
      <c r="AD58" s="117">
        <v>180</v>
      </c>
      <c r="AE58" s="120">
        <v>158</v>
      </c>
      <c r="AF58" s="167">
        <v>212</v>
      </c>
      <c r="AG58" s="45">
        <v>2</v>
      </c>
      <c r="AH58" s="46">
        <v>1011</v>
      </c>
      <c r="AI58" s="203">
        <f t="shared" si="2"/>
        <v>227</v>
      </c>
      <c r="AJ58" s="204">
        <f t="shared" si="3"/>
        <v>203</v>
      </c>
      <c r="AK58" s="47">
        <v>202.2</v>
      </c>
    </row>
    <row r="59" spans="1:37" ht="15">
      <c r="A59" s="97">
        <v>3</v>
      </c>
      <c r="B59" s="113" t="s">
        <v>87</v>
      </c>
      <c r="C59" s="43">
        <v>2</v>
      </c>
      <c r="D59" s="73" t="s">
        <v>34</v>
      </c>
      <c r="E59" s="114">
        <v>4</v>
      </c>
      <c r="F59" s="115"/>
      <c r="G59" s="43">
        <v>5</v>
      </c>
      <c r="H59" s="137">
        <v>172</v>
      </c>
      <c r="I59" s="117">
        <v>180</v>
      </c>
      <c r="J59" s="117">
        <v>258</v>
      </c>
      <c r="K59" s="120">
        <v>168</v>
      </c>
      <c r="L59" s="117">
        <v>250</v>
      </c>
      <c r="M59" s="167">
        <v>207</v>
      </c>
      <c r="N59" s="45">
        <v>2</v>
      </c>
      <c r="O59" s="46">
        <v>1102</v>
      </c>
      <c r="P59" s="203">
        <f t="shared" si="0"/>
        <v>265</v>
      </c>
      <c r="Q59" s="204">
        <f t="shared" si="1"/>
        <v>257</v>
      </c>
      <c r="R59" s="47">
        <v>220.4</v>
      </c>
      <c r="S59" s="103">
        <v>168</v>
      </c>
      <c r="T59" s="97">
        <v>3</v>
      </c>
      <c r="U59" s="113" t="s">
        <v>88</v>
      </c>
      <c r="V59" s="43">
        <v>4</v>
      </c>
      <c r="W59" s="73" t="s">
        <v>89</v>
      </c>
      <c r="X59" s="114">
        <v>3</v>
      </c>
      <c r="Y59" s="115"/>
      <c r="Z59" s="43">
        <v>10</v>
      </c>
      <c r="AA59" s="137">
        <v>170</v>
      </c>
      <c r="AB59" s="117">
        <v>203</v>
      </c>
      <c r="AC59" s="117">
        <v>211</v>
      </c>
      <c r="AD59" s="117">
        <v>171</v>
      </c>
      <c r="AE59" s="120">
        <v>159</v>
      </c>
      <c r="AF59" s="167">
        <v>177</v>
      </c>
      <c r="AG59" s="45">
        <v>2</v>
      </c>
      <c r="AH59" s="46">
        <v>1002</v>
      </c>
      <c r="AI59" s="203">
        <f t="shared" si="2"/>
        <v>225</v>
      </c>
      <c r="AJ59" s="204">
        <f t="shared" si="3"/>
        <v>217</v>
      </c>
      <c r="AK59" s="47">
        <v>200.4</v>
      </c>
    </row>
    <row r="60" spans="1:37" ht="15">
      <c r="A60" s="97">
        <v>4</v>
      </c>
      <c r="B60" s="113" t="s">
        <v>88</v>
      </c>
      <c r="C60" s="43">
        <v>4</v>
      </c>
      <c r="D60" s="73" t="s">
        <v>89</v>
      </c>
      <c r="E60" s="114">
        <v>3</v>
      </c>
      <c r="F60" s="115"/>
      <c r="G60" s="43">
        <v>10</v>
      </c>
      <c r="H60" s="137">
        <v>179</v>
      </c>
      <c r="I60" s="117">
        <v>198</v>
      </c>
      <c r="J60" s="117">
        <v>184</v>
      </c>
      <c r="K60" s="120">
        <v>169</v>
      </c>
      <c r="L60" s="117">
        <v>204</v>
      </c>
      <c r="M60" s="167">
        <v>183</v>
      </c>
      <c r="N60" s="45">
        <v>2</v>
      </c>
      <c r="O60" s="46">
        <v>1018</v>
      </c>
      <c r="P60" s="203">
        <f t="shared" si="0"/>
        <v>218</v>
      </c>
      <c r="Q60" s="204">
        <f t="shared" si="1"/>
        <v>212</v>
      </c>
      <c r="R60" s="47">
        <v>203.6</v>
      </c>
      <c r="S60" s="103">
        <v>169</v>
      </c>
      <c r="T60" s="97">
        <v>4</v>
      </c>
      <c r="U60" s="113" t="s">
        <v>87</v>
      </c>
      <c r="V60" s="43">
        <v>2</v>
      </c>
      <c r="W60" s="73" t="s">
        <v>34</v>
      </c>
      <c r="X60" s="114">
        <v>4</v>
      </c>
      <c r="Y60" s="115"/>
      <c r="Z60" s="43">
        <v>5</v>
      </c>
      <c r="AA60" s="137">
        <v>172</v>
      </c>
      <c r="AB60" s="120">
        <v>171</v>
      </c>
      <c r="AC60" s="117">
        <v>183</v>
      </c>
      <c r="AD60" s="117">
        <v>219</v>
      </c>
      <c r="AE60" s="117">
        <v>190</v>
      </c>
      <c r="AF60" s="167">
        <v>181</v>
      </c>
      <c r="AG60" s="45">
        <v>2</v>
      </c>
      <c r="AH60" s="46">
        <v>980</v>
      </c>
      <c r="AI60" s="203">
        <f t="shared" si="2"/>
        <v>226</v>
      </c>
      <c r="AJ60" s="204">
        <f t="shared" si="3"/>
        <v>197</v>
      </c>
      <c r="AK60" s="47">
        <v>196</v>
      </c>
    </row>
    <row r="61" spans="1:37" ht="18" customHeight="1">
      <c r="A61" s="97">
        <v>5</v>
      </c>
      <c r="B61" s="113" t="s">
        <v>71</v>
      </c>
      <c r="C61" s="43">
        <v>10</v>
      </c>
      <c r="D61" s="73" t="s">
        <v>72</v>
      </c>
      <c r="E61" s="114">
        <v>6</v>
      </c>
      <c r="F61" s="115"/>
      <c r="G61" s="43">
        <v>13</v>
      </c>
      <c r="H61" s="137">
        <v>168</v>
      </c>
      <c r="I61" s="117">
        <v>173</v>
      </c>
      <c r="J61" s="117">
        <v>152</v>
      </c>
      <c r="K61" s="120">
        <v>145</v>
      </c>
      <c r="L61" s="117">
        <v>200</v>
      </c>
      <c r="M61" s="167">
        <v>195</v>
      </c>
      <c r="N61" s="45">
        <v>2</v>
      </c>
      <c r="O61" s="46">
        <v>1003</v>
      </c>
      <c r="P61" s="203">
        <f t="shared" si="0"/>
        <v>223</v>
      </c>
      <c r="Q61" s="204">
        <f t="shared" si="1"/>
        <v>218</v>
      </c>
      <c r="R61" s="47">
        <v>200.6</v>
      </c>
      <c r="S61" s="103">
        <v>145</v>
      </c>
      <c r="T61" s="97">
        <v>5</v>
      </c>
      <c r="U61" s="113" t="s">
        <v>91</v>
      </c>
      <c r="V61" s="43">
        <v>15</v>
      </c>
      <c r="W61" s="73">
        <v>0</v>
      </c>
      <c r="X61" s="114">
        <v>0</v>
      </c>
      <c r="Y61" s="115"/>
      <c r="Z61" s="43">
        <v>0</v>
      </c>
      <c r="AA61" s="137">
        <v>149</v>
      </c>
      <c r="AB61" s="117">
        <v>170</v>
      </c>
      <c r="AC61" s="117">
        <v>200</v>
      </c>
      <c r="AD61" s="117">
        <v>158</v>
      </c>
      <c r="AE61" s="120">
        <v>132</v>
      </c>
      <c r="AF61" s="167">
        <v>189</v>
      </c>
      <c r="AG61" s="45">
        <v>2</v>
      </c>
      <c r="AH61" s="46">
        <v>941</v>
      </c>
      <c r="AI61" s="203">
        <f t="shared" si="2"/>
        <v>215</v>
      </c>
      <c r="AJ61" s="204">
        <f t="shared" si="3"/>
        <v>204</v>
      </c>
      <c r="AK61" s="47">
        <v>188.2</v>
      </c>
    </row>
    <row r="62" spans="1:37" ht="15">
      <c r="A62" s="97">
        <v>6</v>
      </c>
      <c r="B62" s="113" t="s">
        <v>92</v>
      </c>
      <c r="C62" s="43">
        <v>4</v>
      </c>
      <c r="D62" s="73" t="s">
        <v>93</v>
      </c>
      <c r="E62" s="114">
        <v>2</v>
      </c>
      <c r="F62" s="115"/>
      <c r="G62" s="43">
        <v>2</v>
      </c>
      <c r="H62" s="137">
        <v>166</v>
      </c>
      <c r="I62" s="117">
        <v>166</v>
      </c>
      <c r="J62" s="117">
        <v>169</v>
      </c>
      <c r="K62" s="117">
        <v>184</v>
      </c>
      <c r="L62" s="120">
        <v>158</v>
      </c>
      <c r="M62" s="167">
        <v>162</v>
      </c>
      <c r="N62" s="45">
        <v>2</v>
      </c>
      <c r="O62" s="46">
        <v>877</v>
      </c>
      <c r="P62" s="203">
        <f t="shared" si="0"/>
        <v>190</v>
      </c>
      <c r="Q62" s="204">
        <f t="shared" si="1"/>
        <v>175</v>
      </c>
      <c r="R62" s="47">
        <v>175.4</v>
      </c>
      <c r="S62" s="103">
        <v>158</v>
      </c>
      <c r="T62" s="97">
        <v>6</v>
      </c>
      <c r="U62" s="113" t="s">
        <v>47</v>
      </c>
      <c r="V62" s="43">
        <v>10</v>
      </c>
      <c r="W62" s="73" t="s">
        <v>48</v>
      </c>
      <c r="X62" s="114">
        <v>0</v>
      </c>
      <c r="Y62" s="115"/>
      <c r="Z62" s="43">
        <v>0</v>
      </c>
      <c r="AA62" s="168">
        <v>135</v>
      </c>
      <c r="AB62" s="117">
        <v>180</v>
      </c>
      <c r="AC62" s="117">
        <v>165</v>
      </c>
      <c r="AD62" s="117">
        <v>158</v>
      </c>
      <c r="AE62" s="117">
        <v>178</v>
      </c>
      <c r="AF62" s="167">
        <v>177</v>
      </c>
      <c r="AG62" s="45">
        <v>2</v>
      </c>
      <c r="AH62" s="46">
        <v>908</v>
      </c>
      <c r="AI62" s="203">
        <f t="shared" si="2"/>
        <v>190</v>
      </c>
      <c r="AJ62" s="204">
        <f t="shared" si="3"/>
        <v>188</v>
      </c>
      <c r="AK62" s="47">
        <v>181.6</v>
      </c>
    </row>
    <row r="63" spans="1:37" ht="15">
      <c r="A63" s="97">
        <v>7</v>
      </c>
      <c r="B63" s="113"/>
      <c r="C63" s="43"/>
      <c r="D63" s="73"/>
      <c r="E63" s="114"/>
      <c r="F63" s="115"/>
      <c r="G63" s="43"/>
      <c r="H63" s="137"/>
      <c r="I63" s="117"/>
      <c r="J63" s="117"/>
      <c r="K63" s="117"/>
      <c r="L63" s="117"/>
      <c r="M63" s="167"/>
      <c r="N63" s="45"/>
      <c r="O63" s="46">
        <v>0</v>
      </c>
      <c r="P63" s="203">
        <f t="shared" si="0"/>
        <v>0</v>
      </c>
      <c r="Q63" s="204" t="e">
        <f t="shared" si="1"/>
        <v>#NUM!</v>
      </c>
      <c r="R63" s="47">
        <v>0</v>
      </c>
      <c r="S63" s="103">
        <v>0</v>
      </c>
      <c r="T63" s="97">
        <v>7</v>
      </c>
      <c r="U63" s="113" t="s">
        <v>92</v>
      </c>
      <c r="V63" s="43">
        <v>4</v>
      </c>
      <c r="W63" s="73" t="s">
        <v>93</v>
      </c>
      <c r="X63" s="114">
        <v>2</v>
      </c>
      <c r="Y63" s="115"/>
      <c r="Z63" s="43">
        <v>2</v>
      </c>
      <c r="AA63" s="168">
        <v>148</v>
      </c>
      <c r="AB63" s="117">
        <v>157</v>
      </c>
      <c r="AC63" s="117">
        <v>150</v>
      </c>
      <c r="AD63" s="117">
        <v>157</v>
      </c>
      <c r="AE63" s="117">
        <v>172</v>
      </c>
      <c r="AF63" s="167">
        <v>161</v>
      </c>
      <c r="AG63" s="45">
        <v>2</v>
      </c>
      <c r="AH63" s="46">
        <v>827</v>
      </c>
      <c r="AI63" s="203">
        <f t="shared" si="2"/>
        <v>178</v>
      </c>
      <c r="AJ63" s="204">
        <f t="shared" si="3"/>
        <v>167</v>
      </c>
      <c r="AK63" s="47">
        <v>165.4</v>
      </c>
    </row>
    <row r="64" spans="1:37" ht="15">
      <c r="A64" s="97">
        <v>8</v>
      </c>
      <c r="B64" s="113"/>
      <c r="C64" s="43"/>
      <c r="D64" s="73"/>
      <c r="E64" s="114"/>
      <c r="F64" s="115"/>
      <c r="G64" s="43"/>
      <c r="H64" s="137"/>
      <c r="I64" s="117"/>
      <c r="J64" s="117"/>
      <c r="K64" s="117"/>
      <c r="L64" s="117"/>
      <c r="M64" s="167"/>
      <c r="N64" s="45"/>
      <c r="O64" s="46">
        <v>0</v>
      </c>
      <c r="P64" s="203">
        <f t="shared" si="0"/>
        <v>0</v>
      </c>
      <c r="Q64" s="204" t="e">
        <f t="shared" si="1"/>
        <v>#NUM!</v>
      </c>
      <c r="R64" s="47">
        <v>0</v>
      </c>
      <c r="S64" s="103">
        <v>0</v>
      </c>
      <c r="T64" s="97">
        <v>8</v>
      </c>
      <c r="U64" s="113" t="s">
        <v>94</v>
      </c>
      <c r="V64" s="43">
        <v>15</v>
      </c>
      <c r="W64" s="73">
        <v>0</v>
      </c>
      <c r="X64" s="114">
        <v>0</v>
      </c>
      <c r="Y64" s="115"/>
      <c r="Z64" s="43">
        <v>0</v>
      </c>
      <c r="AA64" s="137">
        <v>155</v>
      </c>
      <c r="AB64" s="117">
        <v>143</v>
      </c>
      <c r="AC64" s="117">
        <v>143</v>
      </c>
      <c r="AD64" s="117">
        <v>140</v>
      </c>
      <c r="AE64" s="117">
        <v>127</v>
      </c>
      <c r="AF64" s="169">
        <v>123</v>
      </c>
      <c r="AG64" s="45">
        <v>2</v>
      </c>
      <c r="AH64" s="46">
        <v>783</v>
      </c>
      <c r="AI64" s="203">
        <f t="shared" si="2"/>
        <v>170</v>
      </c>
      <c r="AJ64" s="204">
        <f t="shared" si="3"/>
        <v>158</v>
      </c>
      <c r="AK64" s="47">
        <v>156.6</v>
      </c>
    </row>
    <row r="65" spans="1:37" ht="15">
      <c r="A65" s="97">
        <v>9</v>
      </c>
      <c r="B65" s="113"/>
      <c r="C65" s="43"/>
      <c r="D65" s="73"/>
      <c r="E65" s="114"/>
      <c r="F65" s="115"/>
      <c r="G65" s="43"/>
      <c r="H65" s="137"/>
      <c r="I65" s="117"/>
      <c r="J65" s="117"/>
      <c r="K65" s="117"/>
      <c r="L65" s="117"/>
      <c r="M65" s="167"/>
      <c r="N65" s="45"/>
      <c r="O65" s="46">
        <v>0</v>
      </c>
      <c r="P65" s="203">
        <f t="shared" si="0"/>
        <v>0</v>
      </c>
      <c r="Q65" s="204" t="e">
        <f t="shared" si="1"/>
        <v>#NUM!</v>
      </c>
      <c r="R65" s="47">
        <v>0</v>
      </c>
      <c r="S65" s="103">
        <v>0</v>
      </c>
      <c r="T65" s="97">
        <v>9</v>
      </c>
      <c r="U65" s="113"/>
      <c r="V65" s="43"/>
      <c r="W65" s="73"/>
      <c r="X65" s="114"/>
      <c r="Y65" s="115"/>
      <c r="Z65" s="43"/>
      <c r="AA65" s="137"/>
      <c r="AB65" s="117"/>
      <c r="AC65" s="117"/>
      <c r="AD65" s="117"/>
      <c r="AE65" s="117"/>
      <c r="AF65" s="167"/>
      <c r="AG65" s="45"/>
      <c r="AH65" s="46">
        <v>0</v>
      </c>
      <c r="AI65" s="203">
        <f t="shared" si="2"/>
        <v>0</v>
      </c>
      <c r="AJ65" s="204" t="e">
        <f t="shared" si="3"/>
        <v>#NUM!</v>
      </c>
      <c r="AK65" s="47">
        <v>0</v>
      </c>
    </row>
    <row r="66" ht="4.5" customHeight="1"/>
    <row r="67" spans="1:37" ht="24.75">
      <c r="A67" s="139">
        <v>11</v>
      </c>
      <c r="B67" s="173"/>
      <c r="C67" s="89"/>
      <c r="D67" s="140"/>
      <c r="E67" s="88"/>
      <c r="F67" s="89"/>
      <c r="G67" s="141"/>
      <c r="H67" s="256">
        <v>43728</v>
      </c>
      <c r="I67" s="256"/>
      <c r="J67" s="256"/>
      <c r="K67" s="256"/>
      <c r="L67" s="256"/>
      <c r="M67" s="142" t="s">
        <v>51</v>
      </c>
      <c r="N67" s="142"/>
      <c r="O67" s="102"/>
      <c r="P67" s="102"/>
      <c r="Q67" s="102"/>
      <c r="R67" s="143">
        <v>11</v>
      </c>
      <c r="S67" s="103"/>
      <c r="T67" s="139">
        <v>12</v>
      </c>
      <c r="U67" s="173"/>
      <c r="V67" s="89"/>
      <c r="W67" s="140"/>
      <c r="X67" s="88"/>
      <c r="Y67" s="89"/>
      <c r="Z67" s="141"/>
      <c r="AA67" s="256">
        <v>43728</v>
      </c>
      <c r="AB67" s="256"/>
      <c r="AC67" s="256"/>
      <c r="AD67" s="256"/>
      <c r="AE67" s="256"/>
      <c r="AF67" s="142" t="s">
        <v>52</v>
      </c>
      <c r="AG67" s="142"/>
      <c r="AH67" s="102"/>
      <c r="AI67" s="102"/>
      <c r="AJ67" s="102"/>
      <c r="AK67" s="143">
        <v>12</v>
      </c>
    </row>
    <row r="68" spans="1:37" ht="17.25">
      <c r="A68" s="5" t="s">
        <v>1</v>
      </c>
      <c r="B68" s="144" t="s">
        <v>2</v>
      </c>
      <c r="C68" s="7" t="s">
        <v>3</v>
      </c>
      <c r="D68" s="8" t="s">
        <v>4</v>
      </c>
      <c r="E68" s="250" t="s">
        <v>5</v>
      </c>
      <c r="F68" s="252"/>
      <c r="G68" s="7" t="s">
        <v>3</v>
      </c>
      <c r="H68" s="91"/>
      <c r="I68" s="92"/>
      <c r="J68" s="92" t="s">
        <v>6</v>
      </c>
      <c r="K68" s="92"/>
      <c r="L68" s="92"/>
      <c r="M68" s="92"/>
      <c r="N68" s="92"/>
      <c r="O68" s="92"/>
      <c r="P68" s="92"/>
      <c r="Q68" s="92"/>
      <c r="R68" s="93"/>
      <c r="S68" s="103"/>
      <c r="T68" s="5" t="s">
        <v>1</v>
      </c>
      <c r="U68" s="144" t="s">
        <v>2</v>
      </c>
      <c r="V68" s="7" t="s">
        <v>3</v>
      </c>
      <c r="W68" s="8" t="s">
        <v>4</v>
      </c>
      <c r="X68" s="250" t="s">
        <v>5</v>
      </c>
      <c r="Y68" s="252"/>
      <c r="Z68" s="7" t="s">
        <v>3</v>
      </c>
      <c r="AA68" s="91"/>
      <c r="AB68" s="92"/>
      <c r="AC68" s="92" t="s">
        <v>6</v>
      </c>
      <c r="AD68" s="92"/>
      <c r="AE68" s="92"/>
      <c r="AF68" s="92"/>
      <c r="AG68" s="92"/>
      <c r="AH68" s="92"/>
      <c r="AI68" s="92"/>
      <c r="AJ68" s="92"/>
      <c r="AK68" s="93"/>
    </row>
    <row r="69" spans="1:37" ht="15">
      <c r="A69" s="13"/>
      <c r="B69" s="145"/>
      <c r="C69" s="15">
        <v>1</v>
      </c>
      <c r="D69" s="16" t="s">
        <v>8</v>
      </c>
      <c r="E69" s="251"/>
      <c r="F69" s="253"/>
      <c r="G69" s="15">
        <v>2</v>
      </c>
      <c r="H69" s="17" t="s">
        <v>9</v>
      </c>
      <c r="I69" s="17" t="s">
        <v>10</v>
      </c>
      <c r="J69" s="17" t="s">
        <v>11</v>
      </c>
      <c r="K69" s="18" t="s">
        <v>12</v>
      </c>
      <c r="L69" s="18" t="s">
        <v>13</v>
      </c>
      <c r="M69" s="18" t="s">
        <v>14</v>
      </c>
      <c r="N69" s="19"/>
      <c r="O69" s="20" t="s">
        <v>15</v>
      </c>
      <c r="P69" s="146">
        <v>1</v>
      </c>
      <c r="Q69" s="146">
        <v>2</v>
      </c>
      <c r="R69" s="17" t="s">
        <v>4</v>
      </c>
      <c r="S69" s="103"/>
      <c r="T69" s="13"/>
      <c r="U69" s="145"/>
      <c r="V69" s="15">
        <v>1</v>
      </c>
      <c r="W69" s="16" t="s">
        <v>8</v>
      </c>
      <c r="X69" s="251"/>
      <c r="Y69" s="253"/>
      <c r="Z69" s="15">
        <v>2</v>
      </c>
      <c r="AA69" s="17" t="s">
        <v>9</v>
      </c>
      <c r="AB69" s="17" t="s">
        <v>10</v>
      </c>
      <c r="AC69" s="17" t="s">
        <v>11</v>
      </c>
      <c r="AD69" s="18" t="s">
        <v>12</v>
      </c>
      <c r="AE69" s="18" t="s">
        <v>13</v>
      </c>
      <c r="AF69" s="18" t="s">
        <v>14</v>
      </c>
      <c r="AG69" s="19"/>
      <c r="AH69" s="20" t="s">
        <v>15</v>
      </c>
      <c r="AI69" s="146">
        <v>1</v>
      </c>
      <c r="AJ69" s="146">
        <v>2</v>
      </c>
      <c r="AK69" s="17" t="s">
        <v>4</v>
      </c>
    </row>
    <row r="70" spans="1:37" ht="4.5" customHeight="1">
      <c r="A70" s="147"/>
      <c r="B70" s="155"/>
      <c r="C70" s="156"/>
      <c r="D70" s="157"/>
      <c r="E70" s="158"/>
      <c r="F70" s="157"/>
      <c r="G70" s="157"/>
      <c r="H70" s="157"/>
      <c r="I70" s="157"/>
      <c r="J70" s="157"/>
      <c r="K70" s="157"/>
      <c r="L70" s="157"/>
      <c r="M70" s="157"/>
      <c r="N70" s="157"/>
      <c r="O70" s="159"/>
      <c r="P70" s="160"/>
      <c r="Q70" s="153"/>
      <c r="R70" s="160"/>
      <c r="S70" s="103"/>
      <c r="T70" s="147"/>
      <c r="U70" s="155"/>
      <c r="V70" s="156"/>
      <c r="W70" s="157"/>
      <c r="X70" s="158"/>
      <c r="Y70" s="157"/>
      <c r="Z70" s="157"/>
      <c r="AA70" s="157"/>
      <c r="AB70" s="157"/>
      <c r="AC70" s="157"/>
      <c r="AD70" s="157"/>
      <c r="AE70" s="157"/>
      <c r="AF70" s="157"/>
      <c r="AG70" s="157"/>
      <c r="AH70" s="159"/>
      <c r="AI70" s="160"/>
      <c r="AJ70" s="153"/>
      <c r="AK70" s="160"/>
    </row>
    <row r="71" spans="1:37" ht="15">
      <c r="A71" s="94">
        <v>1</v>
      </c>
      <c r="B71" s="122" t="s">
        <v>71</v>
      </c>
      <c r="C71" s="36">
        <v>10</v>
      </c>
      <c r="D71" s="202" t="s">
        <v>72</v>
      </c>
      <c r="E71" s="161">
        <v>6</v>
      </c>
      <c r="F71" s="162"/>
      <c r="G71" s="36">
        <v>13</v>
      </c>
      <c r="H71" s="128">
        <v>203</v>
      </c>
      <c r="I71" s="129">
        <v>169</v>
      </c>
      <c r="J71" s="129">
        <v>174</v>
      </c>
      <c r="K71" s="129">
        <v>180</v>
      </c>
      <c r="L71" s="129">
        <v>217</v>
      </c>
      <c r="M71" s="174">
        <v>167</v>
      </c>
      <c r="N71" s="96">
        <v>1</v>
      </c>
      <c r="O71" s="38">
        <v>1058</v>
      </c>
      <c r="P71" s="203">
        <f aca="true" t="shared" si="4" ref="P71:P87">MAX(H71:M71)+C71+G71</f>
        <v>240</v>
      </c>
      <c r="Q71" s="204">
        <f aca="true" t="shared" si="5" ref="Q71:Q87">LARGE(H71:M71,2)+C71+G71</f>
        <v>226</v>
      </c>
      <c r="R71" s="39">
        <v>211.6</v>
      </c>
      <c r="S71" s="103">
        <v>167</v>
      </c>
      <c r="T71" s="94">
        <v>1</v>
      </c>
      <c r="U71" s="122" t="s">
        <v>95</v>
      </c>
      <c r="V71" s="36">
        <v>2</v>
      </c>
      <c r="W71" s="202" t="s">
        <v>96</v>
      </c>
      <c r="X71" s="161">
        <v>4</v>
      </c>
      <c r="Y71" s="162"/>
      <c r="Z71" s="36">
        <v>5</v>
      </c>
      <c r="AA71" s="128">
        <v>234</v>
      </c>
      <c r="AB71" s="129">
        <v>192</v>
      </c>
      <c r="AC71" s="163">
        <v>170</v>
      </c>
      <c r="AD71" s="129">
        <v>217</v>
      </c>
      <c r="AE71" s="129">
        <v>214</v>
      </c>
      <c r="AF71" s="164">
        <v>279</v>
      </c>
      <c r="AG71" s="96">
        <v>1</v>
      </c>
      <c r="AH71" s="38">
        <v>1171</v>
      </c>
      <c r="AI71" s="203">
        <f aca="true" t="shared" si="6" ref="AI71:AI87">MAX(AA71:AF71)+V71+Z71</f>
        <v>286</v>
      </c>
      <c r="AJ71" s="204">
        <f aca="true" t="shared" si="7" ref="AJ71:AJ87">LARGE(AA71:AF71,2)+V71+Z71</f>
        <v>241</v>
      </c>
      <c r="AK71" s="39">
        <v>234.2</v>
      </c>
    </row>
    <row r="72" spans="1:37" ht="15">
      <c r="A72" s="97">
        <v>2</v>
      </c>
      <c r="B72" s="113" t="s">
        <v>97</v>
      </c>
      <c r="C72" s="43">
        <v>0</v>
      </c>
      <c r="D72" s="73" t="s">
        <v>98</v>
      </c>
      <c r="E72" s="114">
        <v>0</v>
      </c>
      <c r="F72" s="115"/>
      <c r="G72" s="43">
        <v>0</v>
      </c>
      <c r="H72" s="137">
        <v>235</v>
      </c>
      <c r="I72" s="117">
        <v>201</v>
      </c>
      <c r="J72" s="117">
        <v>203</v>
      </c>
      <c r="K72" s="120">
        <v>167</v>
      </c>
      <c r="L72" s="117">
        <v>211</v>
      </c>
      <c r="M72" s="167">
        <v>205</v>
      </c>
      <c r="N72" s="45">
        <v>1</v>
      </c>
      <c r="O72" s="46">
        <v>1055</v>
      </c>
      <c r="P72" s="203">
        <f t="shared" si="4"/>
        <v>235</v>
      </c>
      <c r="Q72" s="204">
        <f t="shared" si="5"/>
        <v>211</v>
      </c>
      <c r="R72" s="47">
        <v>211</v>
      </c>
      <c r="S72" s="103">
        <v>167</v>
      </c>
      <c r="T72" s="97">
        <v>2</v>
      </c>
      <c r="U72" s="113" t="s">
        <v>83</v>
      </c>
      <c r="V72" s="43">
        <v>0</v>
      </c>
      <c r="W72" s="73" t="s">
        <v>84</v>
      </c>
      <c r="X72" s="114">
        <v>0</v>
      </c>
      <c r="Y72" s="115"/>
      <c r="Z72" s="43">
        <v>0</v>
      </c>
      <c r="AA72" s="137">
        <v>258</v>
      </c>
      <c r="AB72" s="117">
        <v>215</v>
      </c>
      <c r="AC72" s="120">
        <v>192</v>
      </c>
      <c r="AD72" s="117">
        <v>215</v>
      </c>
      <c r="AE72" s="117">
        <v>205</v>
      </c>
      <c r="AF72" s="167">
        <v>236</v>
      </c>
      <c r="AG72" s="45">
        <v>1</v>
      </c>
      <c r="AH72" s="46">
        <v>1129</v>
      </c>
      <c r="AI72" s="203">
        <f t="shared" si="6"/>
        <v>258</v>
      </c>
      <c r="AJ72" s="204">
        <f t="shared" si="7"/>
        <v>236</v>
      </c>
      <c r="AK72" s="47">
        <v>225.8</v>
      </c>
    </row>
    <row r="73" spans="1:37" ht="15">
      <c r="A73" s="97">
        <v>3</v>
      </c>
      <c r="B73" s="113" t="s">
        <v>101</v>
      </c>
      <c r="C73" s="43">
        <v>4</v>
      </c>
      <c r="D73" s="73" t="s">
        <v>102</v>
      </c>
      <c r="E73" s="114">
        <v>2</v>
      </c>
      <c r="F73" s="115"/>
      <c r="G73" s="43">
        <v>2</v>
      </c>
      <c r="H73" s="137">
        <v>180</v>
      </c>
      <c r="I73" s="117">
        <v>229</v>
      </c>
      <c r="J73" s="117">
        <v>180</v>
      </c>
      <c r="K73" s="120">
        <v>157</v>
      </c>
      <c r="L73" s="117">
        <v>182</v>
      </c>
      <c r="M73" s="167">
        <v>215</v>
      </c>
      <c r="N73" s="45">
        <v>2</v>
      </c>
      <c r="O73" s="46">
        <v>1016</v>
      </c>
      <c r="P73" s="203">
        <f t="shared" si="4"/>
        <v>235</v>
      </c>
      <c r="Q73" s="204">
        <f t="shared" si="5"/>
        <v>221</v>
      </c>
      <c r="R73" s="47">
        <v>203.2</v>
      </c>
      <c r="S73" s="103">
        <v>157</v>
      </c>
      <c r="T73" s="97">
        <v>3</v>
      </c>
      <c r="U73" s="113" t="s">
        <v>97</v>
      </c>
      <c r="V73" s="43">
        <v>0</v>
      </c>
      <c r="W73" s="73" t="s">
        <v>98</v>
      </c>
      <c r="X73" s="114">
        <v>0</v>
      </c>
      <c r="Y73" s="115"/>
      <c r="Z73" s="43">
        <v>0</v>
      </c>
      <c r="AA73" s="168">
        <v>162</v>
      </c>
      <c r="AB73" s="117">
        <v>196</v>
      </c>
      <c r="AC73" s="117">
        <v>249</v>
      </c>
      <c r="AD73" s="117">
        <v>192</v>
      </c>
      <c r="AE73" s="117">
        <v>224</v>
      </c>
      <c r="AF73" s="167">
        <v>246</v>
      </c>
      <c r="AG73" s="45">
        <v>2</v>
      </c>
      <c r="AH73" s="46">
        <v>1107</v>
      </c>
      <c r="AI73" s="203">
        <f t="shared" si="6"/>
        <v>249</v>
      </c>
      <c r="AJ73" s="204">
        <f t="shared" si="7"/>
        <v>246</v>
      </c>
      <c r="AK73" s="47">
        <v>221.4</v>
      </c>
    </row>
    <row r="74" spans="1:37" ht="15">
      <c r="A74" s="97">
        <v>4</v>
      </c>
      <c r="B74" s="113" t="s">
        <v>105</v>
      </c>
      <c r="C74" s="43">
        <v>7</v>
      </c>
      <c r="D74" s="73" t="s">
        <v>106</v>
      </c>
      <c r="E74" s="114">
        <v>4</v>
      </c>
      <c r="F74" s="115"/>
      <c r="G74" s="43">
        <v>5</v>
      </c>
      <c r="H74" s="137">
        <v>159</v>
      </c>
      <c r="I74" s="117">
        <v>203</v>
      </c>
      <c r="J74" s="120">
        <v>140</v>
      </c>
      <c r="K74" s="117">
        <v>201</v>
      </c>
      <c r="L74" s="117">
        <v>184</v>
      </c>
      <c r="M74" s="167">
        <v>175</v>
      </c>
      <c r="N74" s="45">
        <v>2</v>
      </c>
      <c r="O74" s="46">
        <v>982</v>
      </c>
      <c r="P74" s="203">
        <f t="shared" si="4"/>
        <v>215</v>
      </c>
      <c r="Q74" s="204">
        <f t="shared" si="5"/>
        <v>213</v>
      </c>
      <c r="R74" s="47">
        <v>196.4</v>
      </c>
      <c r="S74" s="103">
        <v>140</v>
      </c>
      <c r="T74" s="97">
        <v>4</v>
      </c>
      <c r="U74" s="113" t="s">
        <v>99</v>
      </c>
      <c r="V74" s="43">
        <v>4</v>
      </c>
      <c r="W74" s="73" t="s">
        <v>100</v>
      </c>
      <c r="X74" s="114">
        <v>2</v>
      </c>
      <c r="Y74" s="115"/>
      <c r="Z74" s="43">
        <v>2</v>
      </c>
      <c r="AA74" s="137">
        <v>245</v>
      </c>
      <c r="AB74" s="117">
        <v>199</v>
      </c>
      <c r="AC74" s="117">
        <v>211</v>
      </c>
      <c r="AD74" s="120">
        <v>152</v>
      </c>
      <c r="AE74" s="117">
        <v>200</v>
      </c>
      <c r="AF74" s="167">
        <v>179</v>
      </c>
      <c r="AG74" s="45">
        <v>2</v>
      </c>
      <c r="AH74" s="46">
        <v>1064</v>
      </c>
      <c r="AI74" s="203">
        <f t="shared" si="6"/>
        <v>251</v>
      </c>
      <c r="AJ74" s="204">
        <f t="shared" si="7"/>
        <v>217</v>
      </c>
      <c r="AK74" s="47">
        <v>212.8</v>
      </c>
    </row>
    <row r="75" spans="1:37" ht="15">
      <c r="A75" s="97">
        <v>5</v>
      </c>
      <c r="B75" s="113" t="s">
        <v>109</v>
      </c>
      <c r="C75" s="43">
        <v>4</v>
      </c>
      <c r="D75" s="73" t="s">
        <v>110</v>
      </c>
      <c r="E75" s="114">
        <v>3</v>
      </c>
      <c r="F75" s="115"/>
      <c r="G75" s="43">
        <v>10</v>
      </c>
      <c r="H75" s="137">
        <v>179</v>
      </c>
      <c r="I75" s="117">
        <v>177</v>
      </c>
      <c r="J75" s="117">
        <v>173</v>
      </c>
      <c r="K75" s="120">
        <v>164</v>
      </c>
      <c r="L75" s="117">
        <v>192</v>
      </c>
      <c r="M75" s="167">
        <v>164</v>
      </c>
      <c r="N75" s="45">
        <v>2</v>
      </c>
      <c r="O75" s="46">
        <v>955</v>
      </c>
      <c r="P75" s="203">
        <f t="shared" si="4"/>
        <v>206</v>
      </c>
      <c r="Q75" s="204">
        <f t="shared" si="5"/>
        <v>193</v>
      </c>
      <c r="R75" s="47">
        <v>191</v>
      </c>
      <c r="S75" s="103">
        <v>164</v>
      </c>
      <c r="T75" s="97">
        <v>5</v>
      </c>
      <c r="U75" s="113" t="s">
        <v>103</v>
      </c>
      <c r="V75" s="43">
        <v>2</v>
      </c>
      <c r="W75" s="73" t="s">
        <v>104</v>
      </c>
      <c r="X75" s="114">
        <v>2</v>
      </c>
      <c r="Y75" s="115"/>
      <c r="Z75" s="43">
        <v>2</v>
      </c>
      <c r="AA75" s="137">
        <v>199</v>
      </c>
      <c r="AB75" s="117">
        <v>182</v>
      </c>
      <c r="AC75" s="120">
        <v>177</v>
      </c>
      <c r="AD75" s="117">
        <v>232</v>
      </c>
      <c r="AE75" s="117">
        <v>185</v>
      </c>
      <c r="AF75" s="167">
        <v>183</v>
      </c>
      <c r="AG75" s="45">
        <v>2</v>
      </c>
      <c r="AH75" s="46">
        <v>1001</v>
      </c>
      <c r="AI75" s="203">
        <f t="shared" si="6"/>
        <v>236</v>
      </c>
      <c r="AJ75" s="204">
        <f t="shared" si="7"/>
        <v>203</v>
      </c>
      <c r="AK75" s="47">
        <v>200.2</v>
      </c>
    </row>
    <row r="76" spans="1:37" ht="15">
      <c r="A76" s="97">
        <v>6</v>
      </c>
      <c r="B76" s="113" t="s">
        <v>111</v>
      </c>
      <c r="C76" s="43">
        <v>7</v>
      </c>
      <c r="D76" s="73" t="s">
        <v>112</v>
      </c>
      <c r="E76" s="114">
        <v>3</v>
      </c>
      <c r="F76" s="115"/>
      <c r="G76" s="43">
        <v>10</v>
      </c>
      <c r="H76" s="168">
        <v>147</v>
      </c>
      <c r="I76" s="117">
        <v>165</v>
      </c>
      <c r="J76" s="117">
        <v>180</v>
      </c>
      <c r="K76" s="117">
        <v>192</v>
      </c>
      <c r="L76" s="117">
        <v>163</v>
      </c>
      <c r="M76" s="167">
        <v>164</v>
      </c>
      <c r="N76" s="45">
        <v>2</v>
      </c>
      <c r="O76" s="46">
        <v>949</v>
      </c>
      <c r="P76" s="203">
        <f t="shared" si="4"/>
        <v>209</v>
      </c>
      <c r="Q76" s="204">
        <f t="shared" si="5"/>
        <v>197</v>
      </c>
      <c r="R76" s="47">
        <v>189.8</v>
      </c>
      <c r="S76" s="103">
        <v>147</v>
      </c>
      <c r="T76" s="97">
        <v>6</v>
      </c>
      <c r="U76" s="113" t="s">
        <v>101</v>
      </c>
      <c r="V76" s="43">
        <v>4</v>
      </c>
      <c r="W76" s="73" t="s">
        <v>102</v>
      </c>
      <c r="X76" s="114">
        <v>2</v>
      </c>
      <c r="Y76" s="115"/>
      <c r="Z76" s="43">
        <v>2</v>
      </c>
      <c r="AA76" s="137">
        <v>180</v>
      </c>
      <c r="AB76" s="117">
        <v>175</v>
      </c>
      <c r="AC76" s="117">
        <v>195</v>
      </c>
      <c r="AD76" s="120">
        <v>156</v>
      </c>
      <c r="AE76" s="117">
        <v>196</v>
      </c>
      <c r="AF76" s="167">
        <v>197</v>
      </c>
      <c r="AG76" s="45">
        <v>2</v>
      </c>
      <c r="AH76" s="46">
        <v>973</v>
      </c>
      <c r="AI76" s="203">
        <f t="shared" si="6"/>
        <v>203</v>
      </c>
      <c r="AJ76" s="204">
        <f t="shared" si="7"/>
        <v>202</v>
      </c>
      <c r="AK76" s="47">
        <v>194.6</v>
      </c>
    </row>
    <row r="77" spans="1:37" ht="15">
      <c r="A77" s="97">
        <v>7</v>
      </c>
      <c r="B77" s="113" t="s">
        <v>99</v>
      </c>
      <c r="C77" s="43">
        <v>4</v>
      </c>
      <c r="D77" s="73" t="s">
        <v>100</v>
      </c>
      <c r="E77" s="114">
        <v>2</v>
      </c>
      <c r="F77" s="115"/>
      <c r="G77" s="43">
        <v>2</v>
      </c>
      <c r="H77" s="137">
        <v>167</v>
      </c>
      <c r="I77" s="117">
        <v>215</v>
      </c>
      <c r="J77" s="120">
        <v>144</v>
      </c>
      <c r="K77" s="117">
        <v>177</v>
      </c>
      <c r="L77" s="117">
        <v>175</v>
      </c>
      <c r="M77" s="167">
        <v>182</v>
      </c>
      <c r="N77" s="45">
        <v>2</v>
      </c>
      <c r="O77" s="46">
        <v>946</v>
      </c>
      <c r="P77" s="203">
        <f t="shared" si="4"/>
        <v>221</v>
      </c>
      <c r="Q77" s="204">
        <f t="shared" si="5"/>
        <v>188</v>
      </c>
      <c r="R77" s="47">
        <v>189.2</v>
      </c>
      <c r="S77" s="103">
        <v>144</v>
      </c>
      <c r="T77" s="97">
        <v>7</v>
      </c>
      <c r="U77" s="113" t="s">
        <v>107</v>
      </c>
      <c r="V77" s="43">
        <v>4</v>
      </c>
      <c r="W77" s="73" t="s">
        <v>108</v>
      </c>
      <c r="X77" s="114">
        <v>4</v>
      </c>
      <c r="Y77" s="115"/>
      <c r="Z77" s="43">
        <v>5</v>
      </c>
      <c r="AA77" s="137">
        <v>193</v>
      </c>
      <c r="AB77" s="117">
        <v>174</v>
      </c>
      <c r="AC77" s="117">
        <v>202</v>
      </c>
      <c r="AD77" s="120">
        <v>161</v>
      </c>
      <c r="AE77" s="117">
        <v>172</v>
      </c>
      <c r="AF77" s="167">
        <v>170</v>
      </c>
      <c r="AG77" s="45">
        <v>2</v>
      </c>
      <c r="AH77" s="46">
        <v>956</v>
      </c>
      <c r="AI77" s="203">
        <f t="shared" si="6"/>
        <v>211</v>
      </c>
      <c r="AJ77" s="204">
        <f t="shared" si="7"/>
        <v>202</v>
      </c>
      <c r="AK77" s="47">
        <v>191.2</v>
      </c>
    </row>
    <row r="78" spans="1:37" ht="15">
      <c r="A78" s="97">
        <v>8</v>
      </c>
      <c r="B78" s="113" t="s">
        <v>115</v>
      </c>
      <c r="C78" s="43">
        <v>4</v>
      </c>
      <c r="D78" s="73" t="s">
        <v>116</v>
      </c>
      <c r="E78" s="114">
        <v>0</v>
      </c>
      <c r="F78" s="115"/>
      <c r="G78" s="43">
        <v>0</v>
      </c>
      <c r="H78" s="168">
        <v>145</v>
      </c>
      <c r="I78" s="117">
        <v>182</v>
      </c>
      <c r="J78" s="117">
        <v>167</v>
      </c>
      <c r="K78" s="117">
        <v>171</v>
      </c>
      <c r="L78" s="117">
        <v>200</v>
      </c>
      <c r="M78" s="167">
        <v>205</v>
      </c>
      <c r="N78" s="45">
        <v>2</v>
      </c>
      <c r="O78" s="46">
        <v>945</v>
      </c>
      <c r="P78" s="203">
        <f t="shared" si="4"/>
        <v>209</v>
      </c>
      <c r="Q78" s="204">
        <f t="shared" si="5"/>
        <v>204</v>
      </c>
      <c r="R78" s="47">
        <v>189</v>
      </c>
      <c r="S78" s="103">
        <v>145</v>
      </c>
      <c r="T78" s="97">
        <v>8</v>
      </c>
      <c r="U78" s="113" t="s">
        <v>113</v>
      </c>
      <c r="V78" s="43">
        <v>4</v>
      </c>
      <c r="W78" s="73" t="s">
        <v>114</v>
      </c>
      <c r="X78" s="114">
        <v>2</v>
      </c>
      <c r="Y78" s="115"/>
      <c r="Z78" s="43">
        <v>2</v>
      </c>
      <c r="AA78" s="168">
        <v>147</v>
      </c>
      <c r="AB78" s="117">
        <v>165</v>
      </c>
      <c r="AC78" s="117">
        <v>235</v>
      </c>
      <c r="AD78" s="117">
        <v>157</v>
      </c>
      <c r="AE78" s="117">
        <v>194</v>
      </c>
      <c r="AF78" s="167">
        <v>167</v>
      </c>
      <c r="AG78" s="45">
        <v>2</v>
      </c>
      <c r="AH78" s="46">
        <v>948</v>
      </c>
      <c r="AI78" s="203">
        <f t="shared" si="6"/>
        <v>241</v>
      </c>
      <c r="AJ78" s="204">
        <f t="shared" si="7"/>
        <v>200</v>
      </c>
      <c r="AK78" s="47">
        <v>189.6</v>
      </c>
    </row>
    <row r="79" spans="1:37" ht="15">
      <c r="A79" s="97">
        <v>9</v>
      </c>
      <c r="B79" s="113" t="s">
        <v>103</v>
      </c>
      <c r="C79" s="43">
        <v>2</v>
      </c>
      <c r="D79" s="73" t="s">
        <v>104</v>
      </c>
      <c r="E79" s="114">
        <v>2</v>
      </c>
      <c r="F79" s="115"/>
      <c r="G79" s="43">
        <v>2</v>
      </c>
      <c r="H79" s="137">
        <v>180</v>
      </c>
      <c r="I79" s="117">
        <v>180</v>
      </c>
      <c r="J79" s="117">
        <v>179</v>
      </c>
      <c r="K79" s="117">
        <v>180</v>
      </c>
      <c r="L79" s="117">
        <v>181</v>
      </c>
      <c r="M79" s="169">
        <v>174</v>
      </c>
      <c r="N79" s="45">
        <v>2</v>
      </c>
      <c r="O79" s="46">
        <v>920</v>
      </c>
      <c r="P79" s="203">
        <f t="shared" si="4"/>
        <v>185</v>
      </c>
      <c r="Q79" s="204">
        <f t="shared" si="5"/>
        <v>184</v>
      </c>
      <c r="R79" s="47">
        <v>184</v>
      </c>
      <c r="S79" s="103">
        <v>174</v>
      </c>
      <c r="T79" s="97">
        <v>9</v>
      </c>
      <c r="U79" s="113" t="s">
        <v>117</v>
      </c>
      <c r="V79" s="43">
        <v>7</v>
      </c>
      <c r="W79" s="73" t="s">
        <v>118</v>
      </c>
      <c r="X79" s="114">
        <v>2</v>
      </c>
      <c r="Y79" s="115"/>
      <c r="Z79" s="43">
        <v>2</v>
      </c>
      <c r="AA79" s="137">
        <v>185</v>
      </c>
      <c r="AB79" s="117">
        <v>193</v>
      </c>
      <c r="AC79" s="117">
        <v>169</v>
      </c>
      <c r="AD79" s="117">
        <v>159</v>
      </c>
      <c r="AE79" s="117">
        <v>178</v>
      </c>
      <c r="AF79" s="169">
        <v>128</v>
      </c>
      <c r="AG79" s="45">
        <v>2</v>
      </c>
      <c r="AH79" s="46">
        <v>929</v>
      </c>
      <c r="AI79" s="203">
        <f t="shared" si="6"/>
        <v>202</v>
      </c>
      <c r="AJ79" s="204">
        <f t="shared" si="7"/>
        <v>194</v>
      </c>
      <c r="AK79" s="47">
        <v>185.8</v>
      </c>
    </row>
    <row r="80" spans="1:37" ht="15">
      <c r="A80" s="97">
        <v>10</v>
      </c>
      <c r="B80" s="113" t="s">
        <v>119</v>
      </c>
      <c r="C80" s="43">
        <v>10</v>
      </c>
      <c r="D80" s="73" t="s">
        <v>120</v>
      </c>
      <c r="E80" s="114">
        <v>2</v>
      </c>
      <c r="F80" s="115"/>
      <c r="G80" s="43">
        <v>2</v>
      </c>
      <c r="H80" s="168">
        <v>143</v>
      </c>
      <c r="I80" s="117">
        <v>190</v>
      </c>
      <c r="J80" s="117">
        <v>176</v>
      </c>
      <c r="K80" s="117">
        <v>153</v>
      </c>
      <c r="L80" s="117">
        <v>176</v>
      </c>
      <c r="M80" s="167">
        <v>162</v>
      </c>
      <c r="N80" s="45">
        <v>2</v>
      </c>
      <c r="O80" s="46">
        <v>917</v>
      </c>
      <c r="P80" s="203">
        <f t="shared" si="4"/>
        <v>202</v>
      </c>
      <c r="Q80" s="204">
        <f t="shared" si="5"/>
        <v>188</v>
      </c>
      <c r="R80" s="47">
        <v>183.4</v>
      </c>
      <c r="S80" s="103">
        <v>143</v>
      </c>
      <c r="T80" s="97">
        <v>10</v>
      </c>
      <c r="U80" s="113" t="s">
        <v>109</v>
      </c>
      <c r="V80" s="43">
        <v>4</v>
      </c>
      <c r="W80" s="73" t="s">
        <v>110</v>
      </c>
      <c r="X80" s="114">
        <v>3</v>
      </c>
      <c r="Y80" s="115"/>
      <c r="Z80" s="43">
        <v>10</v>
      </c>
      <c r="AA80" s="137">
        <v>177</v>
      </c>
      <c r="AB80" s="117">
        <v>166</v>
      </c>
      <c r="AC80" s="120">
        <v>131</v>
      </c>
      <c r="AD80" s="117">
        <v>178</v>
      </c>
      <c r="AE80" s="117">
        <v>174</v>
      </c>
      <c r="AF80" s="167">
        <v>160</v>
      </c>
      <c r="AG80" s="45">
        <v>2</v>
      </c>
      <c r="AH80" s="46">
        <v>925</v>
      </c>
      <c r="AI80" s="203">
        <f t="shared" si="6"/>
        <v>192</v>
      </c>
      <c r="AJ80" s="204">
        <f t="shared" si="7"/>
        <v>191</v>
      </c>
      <c r="AK80" s="47">
        <v>185</v>
      </c>
    </row>
    <row r="81" spans="1:37" ht="15">
      <c r="A81" s="97">
        <v>11</v>
      </c>
      <c r="B81" s="113" t="s">
        <v>137</v>
      </c>
      <c r="C81" s="43">
        <v>10</v>
      </c>
      <c r="D81" s="73">
        <v>157.75</v>
      </c>
      <c r="E81" s="114">
        <v>4</v>
      </c>
      <c r="F81" s="115"/>
      <c r="G81" s="43">
        <v>5</v>
      </c>
      <c r="H81" s="137">
        <v>168</v>
      </c>
      <c r="I81" s="117">
        <v>146</v>
      </c>
      <c r="J81" s="120">
        <v>128</v>
      </c>
      <c r="K81" s="117">
        <v>164</v>
      </c>
      <c r="L81" s="117">
        <v>205</v>
      </c>
      <c r="M81" s="167">
        <v>142</v>
      </c>
      <c r="N81" s="45">
        <v>2</v>
      </c>
      <c r="O81" s="46">
        <v>900</v>
      </c>
      <c r="P81" s="203">
        <f t="shared" si="4"/>
        <v>220</v>
      </c>
      <c r="Q81" s="204">
        <f t="shared" si="5"/>
        <v>183</v>
      </c>
      <c r="R81" s="47">
        <v>180</v>
      </c>
      <c r="S81" s="103">
        <v>128</v>
      </c>
      <c r="T81" s="97">
        <v>11</v>
      </c>
      <c r="U81" s="113" t="s">
        <v>115</v>
      </c>
      <c r="V81" s="43">
        <v>4</v>
      </c>
      <c r="W81" s="73" t="s">
        <v>116</v>
      </c>
      <c r="X81" s="114">
        <v>0</v>
      </c>
      <c r="Y81" s="115"/>
      <c r="Z81" s="43">
        <v>0</v>
      </c>
      <c r="AA81" s="137">
        <v>169</v>
      </c>
      <c r="AB81" s="117">
        <v>168</v>
      </c>
      <c r="AC81" s="120">
        <v>147</v>
      </c>
      <c r="AD81" s="117">
        <v>199</v>
      </c>
      <c r="AE81" s="117">
        <v>170</v>
      </c>
      <c r="AF81" s="167">
        <v>194</v>
      </c>
      <c r="AG81" s="45">
        <v>2</v>
      </c>
      <c r="AH81" s="46">
        <v>920</v>
      </c>
      <c r="AI81" s="203">
        <f t="shared" si="6"/>
        <v>203</v>
      </c>
      <c r="AJ81" s="204">
        <f t="shared" si="7"/>
        <v>198</v>
      </c>
      <c r="AK81" s="47">
        <v>184</v>
      </c>
    </row>
    <row r="82" spans="1:37" ht="15">
      <c r="A82" s="97">
        <v>12</v>
      </c>
      <c r="B82" s="113" t="s">
        <v>122</v>
      </c>
      <c r="C82" s="43">
        <v>7</v>
      </c>
      <c r="D82" s="73" t="s">
        <v>123</v>
      </c>
      <c r="E82" s="114">
        <v>0</v>
      </c>
      <c r="F82" s="115"/>
      <c r="G82" s="43">
        <v>0</v>
      </c>
      <c r="H82" s="137">
        <v>151</v>
      </c>
      <c r="I82" s="117">
        <v>185</v>
      </c>
      <c r="J82" s="117">
        <v>169</v>
      </c>
      <c r="K82" s="117">
        <v>142</v>
      </c>
      <c r="L82" s="120">
        <v>140</v>
      </c>
      <c r="M82" s="167">
        <v>199</v>
      </c>
      <c r="N82" s="45">
        <v>2</v>
      </c>
      <c r="O82" s="46">
        <v>881</v>
      </c>
      <c r="P82" s="203">
        <f t="shared" si="4"/>
        <v>206</v>
      </c>
      <c r="Q82" s="204">
        <f t="shared" si="5"/>
        <v>192</v>
      </c>
      <c r="R82" s="47">
        <v>176.2</v>
      </c>
      <c r="S82" s="103">
        <v>140</v>
      </c>
      <c r="T82" s="97">
        <v>12</v>
      </c>
      <c r="U82" s="113" t="s">
        <v>111</v>
      </c>
      <c r="V82" s="43">
        <v>7</v>
      </c>
      <c r="W82" s="73" t="s">
        <v>112</v>
      </c>
      <c r="X82" s="114">
        <v>3</v>
      </c>
      <c r="Y82" s="115"/>
      <c r="Z82" s="43">
        <v>10</v>
      </c>
      <c r="AA82" s="137">
        <v>156</v>
      </c>
      <c r="AB82" s="117">
        <v>155</v>
      </c>
      <c r="AC82" s="117">
        <v>176</v>
      </c>
      <c r="AD82" s="117">
        <v>161</v>
      </c>
      <c r="AE82" s="120">
        <v>134</v>
      </c>
      <c r="AF82" s="167">
        <v>157</v>
      </c>
      <c r="AG82" s="45">
        <v>2</v>
      </c>
      <c r="AH82" s="46">
        <v>890</v>
      </c>
      <c r="AI82" s="203">
        <f t="shared" si="6"/>
        <v>193</v>
      </c>
      <c r="AJ82" s="204">
        <f t="shared" si="7"/>
        <v>178</v>
      </c>
      <c r="AK82" s="47">
        <v>178</v>
      </c>
    </row>
    <row r="83" spans="1:37" ht="15">
      <c r="A83" s="97">
        <v>13</v>
      </c>
      <c r="B83" s="113" t="s">
        <v>124</v>
      </c>
      <c r="C83" s="43">
        <v>12</v>
      </c>
      <c r="D83" s="73">
        <v>142.22</v>
      </c>
      <c r="E83" s="114">
        <v>3</v>
      </c>
      <c r="F83" s="115"/>
      <c r="G83" s="43">
        <v>10</v>
      </c>
      <c r="H83" s="137">
        <v>148</v>
      </c>
      <c r="I83" s="117">
        <v>127</v>
      </c>
      <c r="J83" s="117">
        <v>136</v>
      </c>
      <c r="K83" s="117">
        <v>200</v>
      </c>
      <c r="L83" s="117">
        <v>152</v>
      </c>
      <c r="M83" s="169">
        <v>120</v>
      </c>
      <c r="N83" s="45">
        <v>2</v>
      </c>
      <c r="O83" s="46">
        <v>873</v>
      </c>
      <c r="P83" s="203">
        <f t="shared" si="4"/>
        <v>222</v>
      </c>
      <c r="Q83" s="204">
        <f t="shared" si="5"/>
        <v>174</v>
      </c>
      <c r="R83" s="47">
        <v>174.6</v>
      </c>
      <c r="S83" s="103">
        <v>120</v>
      </c>
      <c r="T83" s="97">
        <v>13</v>
      </c>
      <c r="U83" s="113" t="s">
        <v>67</v>
      </c>
      <c r="V83" s="43">
        <v>4</v>
      </c>
      <c r="W83" s="73" t="s">
        <v>68</v>
      </c>
      <c r="X83" s="114">
        <v>1</v>
      </c>
      <c r="Y83" s="115"/>
      <c r="Z83" s="43">
        <v>8</v>
      </c>
      <c r="AA83" s="137">
        <v>132</v>
      </c>
      <c r="AB83" s="120">
        <v>132</v>
      </c>
      <c r="AC83" s="117">
        <v>151</v>
      </c>
      <c r="AD83" s="117">
        <v>149</v>
      </c>
      <c r="AE83" s="117">
        <v>199</v>
      </c>
      <c r="AF83" s="167">
        <v>154</v>
      </c>
      <c r="AG83" s="45">
        <v>2</v>
      </c>
      <c r="AH83" s="46">
        <v>845</v>
      </c>
      <c r="AI83" s="203">
        <f t="shared" si="6"/>
        <v>211</v>
      </c>
      <c r="AJ83" s="204">
        <f t="shared" si="7"/>
        <v>166</v>
      </c>
      <c r="AK83" s="47">
        <v>169</v>
      </c>
    </row>
    <row r="84" spans="1:37" ht="15">
      <c r="A84" s="97">
        <v>14</v>
      </c>
      <c r="B84" s="113" t="s">
        <v>125</v>
      </c>
      <c r="C84" s="43">
        <v>10</v>
      </c>
      <c r="D84" s="73" t="s">
        <v>126</v>
      </c>
      <c r="E84" s="114">
        <v>6</v>
      </c>
      <c r="F84" s="115"/>
      <c r="G84" s="43">
        <v>13</v>
      </c>
      <c r="H84" s="137">
        <v>144</v>
      </c>
      <c r="I84" s="117">
        <v>153</v>
      </c>
      <c r="J84" s="117">
        <v>147</v>
      </c>
      <c r="K84" s="120">
        <v>128</v>
      </c>
      <c r="L84" s="117">
        <v>152</v>
      </c>
      <c r="M84" s="167">
        <v>162</v>
      </c>
      <c r="N84" s="45">
        <v>2</v>
      </c>
      <c r="O84" s="46">
        <v>873</v>
      </c>
      <c r="P84" s="203">
        <f t="shared" si="4"/>
        <v>185</v>
      </c>
      <c r="Q84" s="204">
        <f t="shared" si="5"/>
        <v>176</v>
      </c>
      <c r="R84" s="47">
        <v>174.6</v>
      </c>
      <c r="S84" s="103">
        <v>128</v>
      </c>
      <c r="T84" s="97">
        <v>14</v>
      </c>
      <c r="U84" s="113" t="s">
        <v>129</v>
      </c>
      <c r="V84" s="43">
        <v>10</v>
      </c>
      <c r="W84" s="73" t="s">
        <v>130</v>
      </c>
      <c r="X84" s="114">
        <v>2</v>
      </c>
      <c r="Y84" s="115"/>
      <c r="Z84" s="43">
        <v>2</v>
      </c>
      <c r="AA84" s="137">
        <v>139</v>
      </c>
      <c r="AB84" s="117">
        <v>195</v>
      </c>
      <c r="AC84" s="117">
        <v>163</v>
      </c>
      <c r="AD84" s="120">
        <v>130</v>
      </c>
      <c r="AE84" s="117">
        <v>138</v>
      </c>
      <c r="AF84" s="167">
        <v>145</v>
      </c>
      <c r="AG84" s="45">
        <v>2</v>
      </c>
      <c r="AH84" s="46">
        <v>840</v>
      </c>
      <c r="AI84" s="203">
        <f t="shared" si="6"/>
        <v>207</v>
      </c>
      <c r="AJ84" s="204">
        <f t="shared" si="7"/>
        <v>175</v>
      </c>
      <c r="AK84" s="47">
        <v>168</v>
      </c>
    </row>
    <row r="85" spans="1:37" ht="15">
      <c r="A85" s="97">
        <v>15</v>
      </c>
      <c r="B85" s="113" t="s">
        <v>127</v>
      </c>
      <c r="C85" s="43">
        <v>10</v>
      </c>
      <c r="D85" s="73" t="s">
        <v>128</v>
      </c>
      <c r="E85" s="114">
        <v>3</v>
      </c>
      <c r="F85" s="115"/>
      <c r="G85" s="43">
        <v>10</v>
      </c>
      <c r="H85" s="137">
        <v>154</v>
      </c>
      <c r="I85" s="117">
        <v>137</v>
      </c>
      <c r="J85" s="117">
        <v>137</v>
      </c>
      <c r="K85" s="117">
        <v>164</v>
      </c>
      <c r="L85" s="117">
        <v>164</v>
      </c>
      <c r="M85" s="169">
        <v>99</v>
      </c>
      <c r="N85" s="45">
        <v>2</v>
      </c>
      <c r="O85" s="46">
        <v>856</v>
      </c>
      <c r="P85" s="203">
        <f t="shared" si="4"/>
        <v>184</v>
      </c>
      <c r="Q85" s="204">
        <f t="shared" si="5"/>
        <v>184</v>
      </c>
      <c r="R85" s="47">
        <v>171.2</v>
      </c>
      <c r="S85" s="103">
        <v>99</v>
      </c>
      <c r="T85" s="97">
        <v>15</v>
      </c>
      <c r="U85" s="113" t="s">
        <v>133</v>
      </c>
      <c r="V85" s="43">
        <v>10</v>
      </c>
      <c r="W85" s="73" t="s">
        <v>134</v>
      </c>
      <c r="X85" s="114">
        <v>4</v>
      </c>
      <c r="Y85" s="115"/>
      <c r="Z85" s="43">
        <v>5</v>
      </c>
      <c r="AA85" s="137">
        <v>129</v>
      </c>
      <c r="AB85" s="120">
        <v>127</v>
      </c>
      <c r="AC85" s="117">
        <v>139</v>
      </c>
      <c r="AD85" s="117">
        <v>138</v>
      </c>
      <c r="AE85" s="117">
        <v>168</v>
      </c>
      <c r="AF85" s="167">
        <v>150</v>
      </c>
      <c r="AG85" s="45">
        <v>2</v>
      </c>
      <c r="AH85" s="46">
        <v>799</v>
      </c>
      <c r="AI85" s="203">
        <f t="shared" si="6"/>
        <v>183</v>
      </c>
      <c r="AJ85" s="204">
        <f t="shared" si="7"/>
        <v>165</v>
      </c>
      <c r="AK85" s="47">
        <v>159.8</v>
      </c>
    </row>
    <row r="86" spans="1:37" ht="15">
      <c r="A86" s="97">
        <v>16</v>
      </c>
      <c r="B86" s="113" t="s">
        <v>131</v>
      </c>
      <c r="C86" s="43">
        <v>12</v>
      </c>
      <c r="D86" s="73" t="s">
        <v>132</v>
      </c>
      <c r="E86" s="114">
        <v>2</v>
      </c>
      <c r="F86" s="115"/>
      <c r="G86" s="43">
        <v>2</v>
      </c>
      <c r="H86" s="137">
        <v>143</v>
      </c>
      <c r="I86" s="117">
        <v>169</v>
      </c>
      <c r="J86" s="120">
        <v>116</v>
      </c>
      <c r="K86" s="117">
        <v>160</v>
      </c>
      <c r="L86" s="117">
        <v>158</v>
      </c>
      <c r="M86" s="167">
        <v>134</v>
      </c>
      <c r="N86" s="45">
        <v>2</v>
      </c>
      <c r="O86" s="46">
        <v>834</v>
      </c>
      <c r="P86" s="203">
        <f t="shared" si="4"/>
        <v>183</v>
      </c>
      <c r="Q86" s="204">
        <f t="shared" si="5"/>
        <v>174</v>
      </c>
      <c r="R86" s="47">
        <v>166.8</v>
      </c>
      <c r="S86" s="103">
        <v>116</v>
      </c>
      <c r="T86" s="97">
        <v>16</v>
      </c>
      <c r="U86" s="113" t="s">
        <v>135</v>
      </c>
      <c r="V86" s="43">
        <v>12</v>
      </c>
      <c r="W86" s="73" t="s">
        <v>136</v>
      </c>
      <c r="X86" s="114">
        <v>3</v>
      </c>
      <c r="Y86" s="115"/>
      <c r="Z86" s="43">
        <v>10</v>
      </c>
      <c r="AA86" s="137">
        <v>132</v>
      </c>
      <c r="AB86" s="117">
        <v>134</v>
      </c>
      <c r="AC86" s="120">
        <v>113</v>
      </c>
      <c r="AD86" s="117">
        <v>130</v>
      </c>
      <c r="AE86" s="117">
        <v>146</v>
      </c>
      <c r="AF86" s="167">
        <v>117</v>
      </c>
      <c r="AG86" s="45">
        <v>2</v>
      </c>
      <c r="AH86" s="46">
        <v>769</v>
      </c>
      <c r="AI86" s="203">
        <f t="shared" si="6"/>
        <v>168</v>
      </c>
      <c r="AJ86" s="204">
        <f t="shared" si="7"/>
        <v>156</v>
      </c>
      <c r="AK86" s="47">
        <v>153.8</v>
      </c>
    </row>
    <row r="87" spans="1:37" ht="15">
      <c r="A87" s="97">
        <v>17</v>
      </c>
      <c r="B87" s="113"/>
      <c r="C87" s="43"/>
      <c r="D87" s="73"/>
      <c r="E87" s="114"/>
      <c r="F87" s="115"/>
      <c r="G87" s="43"/>
      <c r="H87" s="137"/>
      <c r="I87" s="117"/>
      <c r="J87" s="117"/>
      <c r="K87" s="117"/>
      <c r="L87" s="117"/>
      <c r="M87" s="167"/>
      <c r="N87" s="45">
        <v>2</v>
      </c>
      <c r="O87" s="46">
        <v>0</v>
      </c>
      <c r="P87" s="203">
        <f t="shared" si="4"/>
        <v>0</v>
      </c>
      <c r="Q87" s="204" t="e">
        <f t="shared" si="5"/>
        <v>#NUM!</v>
      </c>
      <c r="R87" s="47">
        <v>0</v>
      </c>
      <c r="S87" s="103">
        <v>0</v>
      </c>
      <c r="T87" s="97">
        <v>17</v>
      </c>
      <c r="U87" s="113"/>
      <c r="V87" s="43"/>
      <c r="W87" s="73"/>
      <c r="X87" s="114"/>
      <c r="Y87" s="115"/>
      <c r="Z87" s="43"/>
      <c r="AA87" s="137"/>
      <c r="AB87" s="117"/>
      <c r="AC87" s="117"/>
      <c r="AD87" s="117"/>
      <c r="AE87" s="117"/>
      <c r="AF87" s="167"/>
      <c r="AG87" s="45">
        <v>2</v>
      </c>
      <c r="AH87" s="46">
        <v>0</v>
      </c>
      <c r="AI87" s="203">
        <f t="shared" si="6"/>
        <v>0</v>
      </c>
      <c r="AJ87" s="204" t="e">
        <f t="shared" si="7"/>
        <v>#NUM!</v>
      </c>
      <c r="AK87" s="47">
        <v>0</v>
      </c>
    </row>
    <row r="88" ht="3.75" customHeight="1"/>
    <row r="89" spans="1:37" ht="24.75">
      <c r="A89" s="139">
        <v>13</v>
      </c>
      <c r="B89" s="173"/>
      <c r="C89" s="89"/>
      <c r="D89" s="140"/>
      <c r="E89" s="88"/>
      <c r="F89" s="89"/>
      <c r="G89" s="141"/>
      <c r="H89" s="256">
        <v>43729</v>
      </c>
      <c r="I89" s="256"/>
      <c r="J89" s="256"/>
      <c r="K89" s="256"/>
      <c r="L89" s="256"/>
      <c r="M89" s="142" t="s">
        <v>151</v>
      </c>
      <c r="N89" s="142"/>
      <c r="O89" s="102"/>
      <c r="P89" s="102"/>
      <c r="Q89" s="102"/>
      <c r="R89" s="143">
        <v>13</v>
      </c>
      <c r="S89" s="103"/>
      <c r="T89" s="139">
        <v>14</v>
      </c>
      <c r="U89" s="173"/>
      <c r="V89" s="89"/>
      <c r="W89" s="140"/>
      <c r="X89" s="88"/>
      <c r="Y89" s="89"/>
      <c r="Z89" s="141"/>
      <c r="AA89" s="256">
        <v>43729</v>
      </c>
      <c r="AB89" s="256"/>
      <c r="AC89" s="256"/>
      <c r="AD89" s="256"/>
      <c r="AE89" s="256"/>
      <c r="AF89" s="142" t="s">
        <v>152</v>
      </c>
      <c r="AG89" s="142"/>
      <c r="AH89" s="102"/>
      <c r="AI89" s="102"/>
      <c r="AJ89" s="102"/>
      <c r="AK89" s="143">
        <v>14</v>
      </c>
    </row>
    <row r="90" spans="1:37" ht="18" customHeight="1">
      <c r="A90" s="5" t="s">
        <v>1</v>
      </c>
      <c r="B90" s="144" t="s">
        <v>2</v>
      </c>
      <c r="C90" s="7" t="s">
        <v>3</v>
      </c>
      <c r="D90" s="8" t="s">
        <v>4</v>
      </c>
      <c r="E90" s="250" t="s">
        <v>5</v>
      </c>
      <c r="F90" s="252"/>
      <c r="G90" s="7" t="s">
        <v>3</v>
      </c>
      <c r="H90" s="91"/>
      <c r="I90" s="92"/>
      <c r="J90" s="92" t="s">
        <v>6</v>
      </c>
      <c r="K90" s="92"/>
      <c r="L90" s="92"/>
      <c r="M90" s="92"/>
      <c r="N90" s="92"/>
      <c r="O90" s="92"/>
      <c r="P90" s="92"/>
      <c r="Q90" s="92"/>
      <c r="R90" s="93"/>
      <c r="S90" s="103"/>
      <c r="T90" s="5" t="s">
        <v>1</v>
      </c>
      <c r="U90" s="144" t="s">
        <v>2</v>
      </c>
      <c r="V90" s="7" t="s">
        <v>3</v>
      </c>
      <c r="W90" s="8" t="s">
        <v>4</v>
      </c>
      <c r="X90" s="250" t="s">
        <v>5</v>
      </c>
      <c r="Y90" s="252"/>
      <c r="Z90" s="7" t="s">
        <v>3</v>
      </c>
      <c r="AA90" s="91"/>
      <c r="AB90" s="92"/>
      <c r="AC90" s="92" t="s">
        <v>6</v>
      </c>
      <c r="AD90" s="92"/>
      <c r="AE90" s="92"/>
      <c r="AF90" s="92"/>
      <c r="AG90" s="92"/>
      <c r="AH90" s="92"/>
      <c r="AI90" s="92"/>
      <c r="AJ90" s="92"/>
      <c r="AK90" s="93"/>
    </row>
    <row r="91" spans="1:37" ht="15">
      <c r="A91" s="13"/>
      <c r="B91" s="145"/>
      <c r="C91" s="15">
        <v>1</v>
      </c>
      <c r="D91" s="16" t="s">
        <v>8</v>
      </c>
      <c r="E91" s="251"/>
      <c r="F91" s="253"/>
      <c r="G91" s="15">
        <v>2</v>
      </c>
      <c r="H91" s="17" t="s">
        <v>9</v>
      </c>
      <c r="I91" s="17" t="s">
        <v>10</v>
      </c>
      <c r="J91" s="17" t="s">
        <v>11</v>
      </c>
      <c r="K91" s="18" t="s">
        <v>12</v>
      </c>
      <c r="L91" s="18" t="s">
        <v>13</v>
      </c>
      <c r="M91" s="18" t="s">
        <v>14</v>
      </c>
      <c r="N91" s="19"/>
      <c r="O91" s="20" t="s">
        <v>15</v>
      </c>
      <c r="P91" s="146">
        <v>1</v>
      </c>
      <c r="Q91" s="146">
        <v>2</v>
      </c>
      <c r="R91" s="17" t="s">
        <v>4</v>
      </c>
      <c r="S91" s="103"/>
      <c r="T91" s="13"/>
      <c r="U91" s="145"/>
      <c r="V91" s="15">
        <v>1</v>
      </c>
      <c r="W91" s="16" t="s">
        <v>8</v>
      </c>
      <c r="X91" s="251"/>
      <c r="Y91" s="253"/>
      <c r="Z91" s="15">
        <v>2</v>
      </c>
      <c r="AA91" s="17" t="s">
        <v>9</v>
      </c>
      <c r="AB91" s="17" t="s">
        <v>10</v>
      </c>
      <c r="AC91" s="17" t="s">
        <v>11</v>
      </c>
      <c r="AD91" s="18" t="s">
        <v>12</v>
      </c>
      <c r="AE91" s="18" t="s">
        <v>13</v>
      </c>
      <c r="AF91" s="18" t="s">
        <v>14</v>
      </c>
      <c r="AG91" s="19"/>
      <c r="AH91" s="20" t="s">
        <v>15</v>
      </c>
      <c r="AI91" s="146">
        <v>1</v>
      </c>
      <c r="AJ91" s="146">
        <v>2</v>
      </c>
      <c r="AK91" s="17" t="s">
        <v>4</v>
      </c>
    </row>
    <row r="92" spans="1:37" ht="4.5" customHeight="1">
      <c r="A92" s="147"/>
      <c r="B92" s="155"/>
      <c r="C92" s="156"/>
      <c r="D92" s="157"/>
      <c r="E92" s="158"/>
      <c r="F92" s="157"/>
      <c r="G92" s="157"/>
      <c r="H92" s="157"/>
      <c r="I92" s="157"/>
      <c r="J92" s="157"/>
      <c r="K92" s="157"/>
      <c r="L92" s="157"/>
      <c r="M92" s="157"/>
      <c r="N92" s="157"/>
      <c r="O92" s="159"/>
      <c r="P92" s="160"/>
      <c r="Q92" s="153"/>
      <c r="R92" s="160"/>
      <c r="S92" s="103"/>
      <c r="T92" s="147"/>
      <c r="U92" s="155"/>
      <c r="V92" s="156"/>
      <c r="W92" s="157"/>
      <c r="X92" s="158"/>
      <c r="Y92" s="157"/>
      <c r="Z92" s="157"/>
      <c r="AA92" s="157"/>
      <c r="AB92" s="157"/>
      <c r="AC92" s="157"/>
      <c r="AD92" s="157"/>
      <c r="AE92" s="157"/>
      <c r="AF92" s="157"/>
      <c r="AG92" s="157"/>
      <c r="AH92" s="159"/>
      <c r="AI92" s="160"/>
      <c r="AJ92" s="153"/>
      <c r="AK92" s="160"/>
    </row>
    <row r="93" spans="1:37" ht="15">
      <c r="A93" s="94">
        <v>1</v>
      </c>
      <c r="B93" s="122" t="s">
        <v>71</v>
      </c>
      <c r="C93" s="36">
        <v>10</v>
      </c>
      <c r="D93" s="202" t="s">
        <v>72</v>
      </c>
      <c r="E93" s="161">
        <v>6</v>
      </c>
      <c r="F93" s="162"/>
      <c r="G93" s="36">
        <v>13</v>
      </c>
      <c r="H93" s="128">
        <v>197</v>
      </c>
      <c r="I93" s="129">
        <v>166</v>
      </c>
      <c r="J93" s="163">
        <v>141</v>
      </c>
      <c r="K93" s="129">
        <v>173</v>
      </c>
      <c r="L93" s="129">
        <v>164</v>
      </c>
      <c r="M93" s="164">
        <v>176</v>
      </c>
      <c r="N93" s="96">
        <v>1</v>
      </c>
      <c r="O93" s="38">
        <v>991</v>
      </c>
      <c r="P93" s="203">
        <f aca="true" t="shared" si="8" ref="P93:P106">MAX(H93:M93)+C93+G93</f>
        <v>220</v>
      </c>
      <c r="Q93" s="204">
        <f aca="true" t="shared" si="9" ref="Q93:Q106">LARGE(H93:M93,2)+C93+G93</f>
        <v>199</v>
      </c>
      <c r="R93" s="39">
        <v>198.2</v>
      </c>
      <c r="S93" s="103">
        <v>141</v>
      </c>
      <c r="T93" s="94">
        <v>1</v>
      </c>
      <c r="U93" s="122" t="s">
        <v>138</v>
      </c>
      <c r="V93" s="36">
        <v>2</v>
      </c>
      <c r="W93" s="202" t="s">
        <v>139</v>
      </c>
      <c r="X93" s="161">
        <v>1</v>
      </c>
      <c r="Y93" s="162"/>
      <c r="Z93" s="36">
        <v>8</v>
      </c>
      <c r="AA93" s="128">
        <v>202</v>
      </c>
      <c r="AB93" s="129">
        <v>177</v>
      </c>
      <c r="AC93" s="129">
        <v>262</v>
      </c>
      <c r="AD93" s="163">
        <v>175</v>
      </c>
      <c r="AE93" s="129">
        <v>213</v>
      </c>
      <c r="AF93" s="164">
        <v>243</v>
      </c>
      <c r="AG93" s="96">
        <v>1</v>
      </c>
      <c r="AH93" s="38">
        <v>1147</v>
      </c>
      <c r="AI93" s="203">
        <f aca="true" t="shared" si="10" ref="AI93:AI106">MAX(AA93:AF93)+V93+Z93</f>
        <v>272</v>
      </c>
      <c r="AJ93" s="204">
        <f aca="true" t="shared" si="11" ref="AJ93:AJ106">LARGE(AA93:AF93,2)+V93+Z93</f>
        <v>253</v>
      </c>
      <c r="AK93" s="39">
        <v>229.4</v>
      </c>
    </row>
    <row r="94" spans="1:37" ht="15">
      <c r="A94" s="97">
        <v>2</v>
      </c>
      <c r="B94" s="113" t="s">
        <v>140</v>
      </c>
      <c r="C94" s="43">
        <v>2</v>
      </c>
      <c r="D94" s="73" t="s">
        <v>141</v>
      </c>
      <c r="E94" s="114">
        <v>4</v>
      </c>
      <c r="F94" s="115"/>
      <c r="G94" s="43">
        <v>5</v>
      </c>
      <c r="H94" s="137">
        <v>162</v>
      </c>
      <c r="I94" s="117">
        <v>235</v>
      </c>
      <c r="J94" s="120">
        <v>157</v>
      </c>
      <c r="K94" s="117">
        <v>224</v>
      </c>
      <c r="L94" s="117">
        <v>168</v>
      </c>
      <c r="M94" s="167">
        <v>158</v>
      </c>
      <c r="N94" s="45">
        <v>1</v>
      </c>
      <c r="O94" s="46">
        <v>982</v>
      </c>
      <c r="P94" s="203">
        <f t="shared" si="8"/>
        <v>242</v>
      </c>
      <c r="Q94" s="204">
        <f t="shared" si="9"/>
        <v>231</v>
      </c>
      <c r="R94" s="47">
        <v>196.4</v>
      </c>
      <c r="S94" s="103">
        <v>157</v>
      </c>
      <c r="T94" s="97">
        <v>2</v>
      </c>
      <c r="U94" s="113" t="s">
        <v>109</v>
      </c>
      <c r="V94" s="43">
        <v>4</v>
      </c>
      <c r="W94" s="73" t="s">
        <v>110</v>
      </c>
      <c r="X94" s="114">
        <v>3</v>
      </c>
      <c r="Y94" s="115"/>
      <c r="Z94" s="43">
        <v>10</v>
      </c>
      <c r="AA94" s="137">
        <v>180</v>
      </c>
      <c r="AB94" s="117">
        <v>203</v>
      </c>
      <c r="AC94" s="117">
        <v>181</v>
      </c>
      <c r="AD94" s="117">
        <v>194</v>
      </c>
      <c r="AE94" s="117">
        <v>230</v>
      </c>
      <c r="AF94" s="169">
        <v>159</v>
      </c>
      <c r="AG94" s="45">
        <v>1</v>
      </c>
      <c r="AH94" s="46">
        <v>1058</v>
      </c>
      <c r="AI94" s="203">
        <f t="shared" si="10"/>
        <v>244</v>
      </c>
      <c r="AJ94" s="204">
        <f t="shared" si="11"/>
        <v>217</v>
      </c>
      <c r="AK94" s="47">
        <v>211.6</v>
      </c>
    </row>
    <row r="95" spans="1:37" ht="15">
      <c r="A95" s="97">
        <v>3</v>
      </c>
      <c r="B95" s="113" t="s">
        <v>101</v>
      </c>
      <c r="C95" s="43">
        <v>4</v>
      </c>
      <c r="D95" s="73" t="s">
        <v>102</v>
      </c>
      <c r="E95" s="114">
        <v>2</v>
      </c>
      <c r="F95" s="115"/>
      <c r="G95" s="43">
        <v>2</v>
      </c>
      <c r="H95" s="137">
        <v>179</v>
      </c>
      <c r="I95" s="120">
        <v>165</v>
      </c>
      <c r="J95" s="117">
        <v>211</v>
      </c>
      <c r="K95" s="117">
        <v>210</v>
      </c>
      <c r="L95" s="117">
        <v>170</v>
      </c>
      <c r="M95" s="167">
        <v>180</v>
      </c>
      <c r="N95" s="45">
        <v>2</v>
      </c>
      <c r="O95" s="46">
        <v>980</v>
      </c>
      <c r="P95" s="203">
        <f t="shared" si="8"/>
        <v>217</v>
      </c>
      <c r="Q95" s="204">
        <f t="shared" si="9"/>
        <v>216</v>
      </c>
      <c r="R95" s="47">
        <v>196</v>
      </c>
      <c r="S95" s="103">
        <v>165</v>
      </c>
      <c r="T95" s="97">
        <v>3</v>
      </c>
      <c r="U95" s="113" t="s">
        <v>107</v>
      </c>
      <c r="V95" s="43">
        <v>4</v>
      </c>
      <c r="W95" s="73" t="s">
        <v>108</v>
      </c>
      <c r="X95" s="114">
        <v>4</v>
      </c>
      <c r="Y95" s="115"/>
      <c r="Z95" s="43">
        <v>5</v>
      </c>
      <c r="AA95" s="137">
        <v>216</v>
      </c>
      <c r="AB95" s="117">
        <v>183</v>
      </c>
      <c r="AC95" s="120">
        <v>169</v>
      </c>
      <c r="AD95" s="117">
        <v>187</v>
      </c>
      <c r="AE95" s="117">
        <v>223</v>
      </c>
      <c r="AF95" s="167">
        <v>171</v>
      </c>
      <c r="AG95" s="45">
        <v>2</v>
      </c>
      <c r="AH95" s="46">
        <v>1025</v>
      </c>
      <c r="AI95" s="203">
        <f t="shared" si="10"/>
        <v>232</v>
      </c>
      <c r="AJ95" s="204">
        <f t="shared" si="11"/>
        <v>225</v>
      </c>
      <c r="AK95" s="47">
        <v>205</v>
      </c>
    </row>
    <row r="96" spans="1:37" ht="15">
      <c r="A96" s="97">
        <v>4</v>
      </c>
      <c r="B96" s="113" t="s">
        <v>142</v>
      </c>
      <c r="C96" s="43">
        <v>7</v>
      </c>
      <c r="D96" s="73" t="s">
        <v>143</v>
      </c>
      <c r="E96" s="114">
        <v>2</v>
      </c>
      <c r="F96" s="115"/>
      <c r="G96" s="43">
        <v>2</v>
      </c>
      <c r="H96" s="137">
        <v>205</v>
      </c>
      <c r="I96" s="117">
        <v>197</v>
      </c>
      <c r="J96" s="117">
        <v>216</v>
      </c>
      <c r="K96" s="120">
        <v>115</v>
      </c>
      <c r="L96" s="117">
        <v>160</v>
      </c>
      <c r="M96" s="167">
        <v>147</v>
      </c>
      <c r="N96" s="45">
        <v>2</v>
      </c>
      <c r="O96" s="46">
        <v>970</v>
      </c>
      <c r="P96" s="203">
        <f t="shared" si="8"/>
        <v>225</v>
      </c>
      <c r="Q96" s="204">
        <f t="shared" si="9"/>
        <v>214</v>
      </c>
      <c r="R96" s="47">
        <v>194</v>
      </c>
      <c r="S96" s="103">
        <v>115</v>
      </c>
      <c r="T96" s="97">
        <v>4</v>
      </c>
      <c r="U96" s="113" t="s">
        <v>111</v>
      </c>
      <c r="V96" s="43">
        <v>7</v>
      </c>
      <c r="W96" s="73" t="s">
        <v>112</v>
      </c>
      <c r="X96" s="114">
        <v>3</v>
      </c>
      <c r="Y96" s="115"/>
      <c r="Z96" s="43">
        <v>10</v>
      </c>
      <c r="AA96" s="168">
        <v>148</v>
      </c>
      <c r="AB96" s="117">
        <v>162</v>
      </c>
      <c r="AC96" s="117">
        <v>190</v>
      </c>
      <c r="AD96" s="117">
        <v>156</v>
      </c>
      <c r="AE96" s="117">
        <v>237</v>
      </c>
      <c r="AF96" s="167">
        <v>179</v>
      </c>
      <c r="AG96" s="45">
        <v>2</v>
      </c>
      <c r="AH96" s="46">
        <v>1009</v>
      </c>
      <c r="AI96" s="203">
        <f t="shared" si="10"/>
        <v>254</v>
      </c>
      <c r="AJ96" s="204">
        <f t="shared" si="11"/>
        <v>207</v>
      </c>
      <c r="AK96" s="47">
        <v>201.8</v>
      </c>
    </row>
    <row r="97" spans="1:37" ht="15">
      <c r="A97" s="97">
        <v>5</v>
      </c>
      <c r="B97" s="113" t="s">
        <v>137</v>
      </c>
      <c r="C97" s="43">
        <v>10</v>
      </c>
      <c r="D97" s="73" t="s">
        <v>144</v>
      </c>
      <c r="E97" s="114">
        <v>4</v>
      </c>
      <c r="F97" s="115"/>
      <c r="G97" s="43">
        <v>5</v>
      </c>
      <c r="H97" s="137">
        <v>164</v>
      </c>
      <c r="I97" s="117">
        <v>172</v>
      </c>
      <c r="J97" s="117">
        <v>168</v>
      </c>
      <c r="K97" s="120">
        <v>134</v>
      </c>
      <c r="L97" s="117">
        <v>203</v>
      </c>
      <c r="M97" s="167">
        <v>158</v>
      </c>
      <c r="N97" s="45">
        <v>2</v>
      </c>
      <c r="O97" s="46">
        <v>940</v>
      </c>
      <c r="P97" s="203">
        <f t="shared" si="8"/>
        <v>218</v>
      </c>
      <c r="Q97" s="204">
        <f t="shared" si="9"/>
        <v>187</v>
      </c>
      <c r="R97" s="47">
        <v>188</v>
      </c>
      <c r="S97" s="103">
        <v>134</v>
      </c>
      <c r="T97" s="97">
        <v>5</v>
      </c>
      <c r="U97" s="113" t="s">
        <v>142</v>
      </c>
      <c r="V97" s="43">
        <v>7</v>
      </c>
      <c r="W97" s="73" t="s">
        <v>143</v>
      </c>
      <c r="X97" s="114">
        <v>2</v>
      </c>
      <c r="Y97" s="115"/>
      <c r="Z97" s="43">
        <v>2</v>
      </c>
      <c r="AA97" s="168">
        <v>121</v>
      </c>
      <c r="AB97" s="117">
        <v>164</v>
      </c>
      <c r="AC97" s="117">
        <v>208</v>
      </c>
      <c r="AD97" s="117">
        <v>187</v>
      </c>
      <c r="AE97" s="117">
        <v>161</v>
      </c>
      <c r="AF97" s="167">
        <v>227</v>
      </c>
      <c r="AG97" s="45">
        <v>2</v>
      </c>
      <c r="AH97" s="46">
        <v>992</v>
      </c>
      <c r="AI97" s="203">
        <f t="shared" si="10"/>
        <v>236</v>
      </c>
      <c r="AJ97" s="204">
        <f t="shared" si="11"/>
        <v>217</v>
      </c>
      <c r="AK97" s="47">
        <v>198.4</v>
      </c>
    </row>
    <row r="98" spans="1:37" ht="15">
      <c r="A98" s="97">
        <v>6</v>
      </c>
      <c r="B98" s="113" t="s">
        <v>145</v>
      </c>
      <c r="C98" s="43">
        <v>7</v>
      </c>
      <c r="D98" s="73" t="s">
        <v>146</v>
      </c>
      <c r="E98" s="114">
        <v>3</v>
      </c>
      <c r="F98" s="115"/>
      <c r="G98" s="43">
        <v>10</v>
      </c>
      <c r="H98" s="137">
        <v>163</v>
      </c>
      <c r="I98" s="117">
        <v>179</v>
      </c>
      <c r="J98" s="117">
        <v>193</v>
      </c>
      <c r="K98" s="117">
        <v>165</v>
      </c>
      <c r="L98" s="117">
        <v>147</v>
      </c>
      <c r="M98" s="169">
        <v>144</v>
      </c>
      <c r="N98" s="45">
        <v>2</v>
      </c>
      <c r="O98" s="46">
        <v>932</v>
      </c>
      <c r="P98" s="203">
        <f t="shared" si="8"/>
        <v>210</v>
      </c>
      <c r="Q98" s="204">
        <f t="shared" si="9"/>
        <v>196</v>
      </c>
      <c r="R98" s="47">
        <v>186.4</v>
      </c>
      <c r="S98" s="103">
        <v>144</v>
      </c>
      <c r="T98" s="97">
        <v>6</v>
      </c>
      <c r="U98" s="113" t="s">
        <v>140</v>
      </c>
      <c r="V98" s="43">
        <v>2</v>
      </c>
      <c r="W98" s="73" t="s">
        <v>141</v>
      </c>
      <c r="X98" s="114">
        <v>4</v>
      </c>
      <c r="Y98" s="115"/>
      <c r="Z98" s="43">
        <v>5</v>
      </c>
      <c r="AA98" s="168">
        <v>162</v>
      </c>
      <c r="AB98" s="117">
        <v>191</v>
      </c>
      <c r="AC98" s="117">
        <v>191</v>
      </c>
      <c r="AD98" s="117">
        <v>197</v>
      </c>
      <c r="AE98" s="117">
        <v>195</v>
      </c>
      <c r="AF98" s="167">
        <v>171</v>
      </c>
      <c r="AG98" s="45">
        <v>2</v>
      </c>
      <c r="AH98" s="46">
        <v>980</v>
      </c>
      <c r="AI98" s="203">
        <f t="shared" si="10"/>
        <v>204</v>
      </c>
      <c r="AJ98" s="204">
        <f t="shared" si="11"/>
        <v>202</v>
      </c>
      <c r="AK98" s="47">
        <v>196</v>
      </c>
    </row>
    <row r="99" spans="1:37" ht="15">
      <c r="A99" s="97">
        <v>7</v>
      </c>
      <c r="B99" s="113" t="s">
        <v>149</v>
      </c>
      <c r="C99" s="43">
        <v>7</v>
      </c>
      <c r="D99" s="73" t="s">
        <v>150</v>
      </c>
      <c r="E99" s="114">
        <v>2</v>
      </c>
      <c r="F99" s="115"/>
      <c r="G99" s="43">
        <v>2</v>
      </c>
      <c r="H99" s="168">
        <v>133</v>
      </c>
      <c r="I99" s="117">
        <v>188</v>
      </c>
      <c r="J99" s="117">
        <v>174</v>
      </c>
      <c r="K99" s="117">
        <v>175</v>
      </c>
      <c r="L99" s="117">
        <v>178</v>
      </c>
      <c r="M99" s="167">
        <v>153</v>
      </c>
      <c r="N99" s="45">
        <v>2</v>
      </c>
      <c r="O99" s="46">
        <v>913</v>
      </c>
      <c r="P99" s="203">
        <f t="shared" si="8"/>
        <v>197</v>
      </c>
      <c r="Q99" s="204">
        <f t="shared" si="9"/>
        <v>187</v>
      </c>
      <c r="R99" s="47">
        <v>182.6</v>
      </c>
      <c r="S99" s="103">
        <v>133</v>
      </c>
      <c r="T99" s="97">
        <v>7</v>
      </c>
      <c r="U99" s="113" t="s">
        <v>113</v>
      </c>
      <c r="V99" s="43">
        <v>4</v>
      </c>
      <c r="W99" s="73" t="s">
        <v>114</v>
      </c>
      <c r="X99" s="114">
        <v>2</v>
      </c>
      <c r="Y99" s="115"/>
      <c r="Z99" s="43">
        <v>2</v>
      </c>
      <c r="AA99" s="168">
        <v>160</v>
      </c>
      <c r="AB99" s="117">
        <v>188</v>
      </c>
      <c r="AC99" s="117">
        <v>182</v>
      </c>
      <c r="AD99" s="117">
        <v>179</v>
      </c>
      <c r="AE99" s="117">
        <v>194</v>
      </c>
      <c r="AF99" s="167">
        <v>203</v>
      </c>
      <c r="AG99" s="45">
        <v>2</v>
      </c>
      <c r="AH99" s="46">
        <v>976</v>
      </c>
      <c r="AI99" s="203">
        <f t="shared" si="10"/>
        <v>209</v>
      </c>
      <c r="AJ99" s="204">
        <f t="shared" si="11"/>
        <v>200</v>
      </c>
      <c r="AK99" s="47">
        <v>195.2</v>
      </c>
    </row>
    <row r="100" spans="1:37" ht="15">
      <c r="A100" s="97">
        <v>8</v>
      </c>
      <c r="B100" s="113" t="s">
        <v>119</v>
      </c>
      <c r="C100" s="43">
        <v>10</v>
      </c>
      <c r="D100" s="73" t="s">
        <v>120</v>
      </c>
      <c r="E100" s="114">
        <v>4</v>
      </c>
      <c r="F100" s="115"/>
      <c r="G100" s="43">
        <v>5</v>
      </c>
      <c r="H100" s="168">
        <v>128</v>
      </c>
      <c r="I100" s="117">
        <v>146</v>
      </c>
      <c r="J100" s="117">
        <v>146</v>
      </c>
      <c r="K100" s="117">
        <v>169</v>
      </c>
      <c r="L100" s="117">
        <v>220</v>
      </c>
      <c r="M100" s="167">
        <v>156</v>
      </c>
      <c r="N100" s="45">
        <v>2</v>
      </c>
      <c r="O100" s="46">
        <v>912</v>
      </c>
      <c r="P100" s="203">
        <f t="shared" si="8"/>
        <v>235</v>
      </c>
      <c r="Q100" s="204">
        <f t="shared" si="9"/>
        <v>184</v>
      </c>
      <c r="R100" s="47">
        <v>182.4</v>
      </c>
      <c r="S100" s="103">
        <v>128</v>
      </c>
      <c r="T100" s="97">
        <v>8</v>
      </c>
      <c r="U100" s="113" t="s">
        <v>129</v>
      </c>
      <c r="V100" s="43">
        <v>10</v>
      </c>
      <c r="W100" s="73" t="s">
        <v>130</v>
      </c>
      <c r="X100" s="114">
        <v>2</v>
      </c>
      <c r="Y100" s="115"/>
      <c r="Z100" s="43">
        <v>2</v>
      </c>
      <c r="AA100" s="137">
        <v>146</v>
      </c>
      <c r="AB100" s="117">
        <v>179</v>
      </c>
      <c r="AC100" s="120">
        <v>136</v>
      </c>
      <c r="AD100" s="117">
        <v>174</v>
      </c>
      <c r="AE100" s="117">
        <v>203</v>
      </c>
      <c r="AF100" s="167">
        <v>191</v>
      </c>
      <c r="AG100" s="45">
        <v>2</v>
      </c>
      <c r="AH100" s="46">
        <v>953</v>
      </c>
      <c r="AI100" s="203">
        <f t="shared" si="10"/>
        <v>215</v>
      </c>
      <c r="AJ100" s="204">
        <f t="shared" si="11"/>
        <v>203</v>
      </c>
      <c r="AK100" s="47">
        <v>190.6</v>
      </c>
    </row>
    <row r="101" spans="1:37" ht="15">
      <c r="A101" s="97">
        <v>9</v>
      </c>
      <c r="B101" s="113" t="s">
        <v>127</v>
      </c>
      <c r="C101" s="43">
        <v>10</v>
      </c>
      <c r="D101" s="73" t="s">
        <v>128</v>
      </c>
      <c r="E101" s="114">
        <v>3</v>
      </c>
      <c r="F101" s="115"/>
      <c r="G101" s="43">
        <v>10</v>
      </c>
      <c r="H101" s="137">
        <v>149</v>
      </c>
      <c r="I101" s="120">
        <v>116</v>
      </c>
      <c r="J101" s="117">
        <v>132</v>
      </c>
      <c r="K101" s="117">
        <v>161</v>
      </c>
      <c r="L101" s="117">
        <v>145</v>
      </c>
      <c r="M101" s="167">
        <v>203</v>
      </c>
      <c r="N101" s="45">
        <v>2</v>
      </c>
      <c r="O101" s="46">
        <v>890</v>
      </c>
      <c r="P101" s="203">
        <f t="shared" si="8"/>
        <v>223</v>
      </c>
      <c r="Q101" s="204">
        <f t="shared" si="9"/>
        <v>181</v>
      </c>
      <c r="R101" s="47">
        <v>178</v>
      </c>
      <c r="S101" s="103">
        <v>116</v>
      </c>
      <c r="T101" s="97">
        <v>9</v>
      </c>
      <c r="U101" s="113" t="s">
        <v>133</v>
      </c>
      <c r="V101" s="43">
        <v>10</v>
      </c>
      <c r="W101" s="73" t="s">
        <v>134</v>
      </c>
      <c r="X101" s="114">
        <v>6</v>
      </c>
      <c r="Y101" s="115"/>
      <c r="Z101" s="43">
        <v>13</v>
      </c>
      <c r="AA101" s="137">
        <v>144</v>
      </c>
      <c r="AB101" s="117">
        <v>143</v>
      </c>
      <c r="AC101" s="117">
        <v>143</v>
      </c>
      <c r="AD101" s="117">
        <v>154</v>
      </c>
      <c r="AE101" s="117">
        <v>224</v>
      </c>
      <c r="AF101" s="169">
        <v>139</v>
      </c>
      <c r="AG101" s="45">
        <v>2</v>
      </c>
      <c r="AH101" s="46">
        <v>923</v>
      </c>
      <c r="AI101" s="203">
        <f t="shared" si="10"/>
        <v>247</v>
      </c>
      <c r="AJ101" s="204">
        <f t="shared" si="11"/>
        <v>177</v>
      </c>
      <c r="AK101" s="47">
        <v>184.6</v>
      </c>
    </row>
    <row r="102" spans="1:37" ht="15">
      <c r="A102" s="97">
        <v>10</v>
      </c>
      <c r="B102" s="113" t="s">
        <v>147</v>
      </c>
      <c r="C102" s="43">
        <v>7</v>
      </c>
      <c r="D102" s="73" t="s">
        <v>148</v>
      </c>
      <c r="E102" s="114">
        <v>0</v>
      </c>
      <c r="F102" s="115"/>
      <c r="G102" s="43">
        <v>0</v>
      </c>
      <c r="H102" s="137">
        <v>163</v>
      </c>
      <c r="I102" s="117">
        <v>148</v>
      </c>
      <c r="J102" s="120">
        <v>129</v>
      </c>
      <c r="K102" s="117">
        <v>184</v>
      </c>
      <c r="L102" s="117">
        <v>178</v>
      </c>
      <c r="M102" s="167">
        <v>160</v>
      </c>
      <c r="N102" s="45">
        <v>2</v>
      </c>
      <c r="O102" s="46">
        <v>868</v>
      </c>
      <c r="P102" s="203">
        <f t="shared" si="8"/>
        <v>191</v>
      </c>
      <c r="Q102" s="204">
        <f t="shared" si="9"/>
        <v>185</v>
      </c>
      <c r="R102" s="47">
        <v>173.6</v>
      </c>
      <c r="S102" s="103">
        <v>129</v>
      </c>
      <c r="T102" s="97">
        <v>10</v>
      </c>
      <c r="U102" s="113" t="s">
        <v>147</v>
      </c>
      <c r="V102" s="43">
        <v>7</v>
      </c>
      <c r="W102" s="73" t="s">
        <v>148</v>
      </c>
      <c r="X102" s="114">
        <v>0</v>
      </c>
      <c r="Y102" s="115"/>
      <c r="Z102" s="43">
        <v>0</v>
      </c>
      <c r="AA102" s="168">
        <v>139</v>
      </c>
      <c r="AB102" s="117">
        <v>207</v>
      </c>
      <c r="AC102" s="117">
        <v>178</v>
      </c>
      <c r="AD102" s="117">
        <v>188</v>
      </c>
      <c r="AE102" s="117">
        <v>167</v>
      </c>
      <c r="AF102" s="167">
        <v>140</v>
      </c>
      <c r="AG102" s="45">
        <v>2</v>
      </c>
      <c r="AH102" s="46">
        <v>915</v>
      </c>
      <c r="AI102" s="203">
        <f t="shared" si="10"/>
        <v>214</v>
      </c>
      <c r="AJ102" s="204">
        <f t="shared" si="11"/>
        <v>195</v>
      </c>
      <c r="AK102" s="47">
        <v>183</v>
      </c>
    </row>
    <row r="103" spans="1:37" ht="15">
      <c r="A103" s="97">
        <v>11</v>
      </c>
      <c r="B103" s="113" t="s">
        <v>125</v>
      </c>
      <c r="C103" s="43">
        <v>10</v>
      </c>
      <c r="D103" s="73" t="s">
        <v>126</v>
      </c>
      <c r="E103" s="114">
        <v>6</v>
      </c>
      <c r="F103" s="115"/>
      <c r="G103" s="43">
        <v>13</v>
      </c>
      <c r="H103" s="137">
        <v>139</v>
      </c>
      <c r="I103" s="117">
        <v>134</v>
      </c>
      <c r="J103" s="117">
        <v>128</v>
      </c>
      <c r="K103" s="117">
        <v>170</v>
      </c>
      <c r="L103" s="117">
        <v>164</v>
      </c>
      <c r="M103" s="169">
        <v>118</v>
      </c>
      <c r="N103" s="45">
        <v>2</v>
      </c>
      <c r="O103" s="46">
        <v>850</v>
      </c>
      <c r="P103" s="203">
        <f t="shared" si="8"/>
        <v>193</v>
      </c>
      <c r="Q103" s="204">
        <f t="shared" si="9"/>
        <v>187</v>
      </c>
      <c r="R103" s="47">
        <v>170</v>
      </c>
      <c r="S103" s="103">
        <v>118</v>
      </c>
      <c r="T103" s="97">
        <v>11</v>
      </c>
      <c r="U103" s="113" t="s">
        <v>117</v>
      </c>
      <c r="V103" s="43">
        <v>7</v>
      </c>
      <c r="W103" s="73" t="s">
        <v>118</v>
      </c>
      <c r="X103" s="114">
        <v>2</v>
      </c>
      <c r="Y103" s="115"/>
      <c r="Z103" s="43">
        <v>2</v>
      </c>
      <c r="AA103" s="168">
        <v>127</v>
      </c>
      <c r="AB103" s="117">
        <v>165</v>
      </c>
      <c r="AC103" s="117">
        <v>200</v>
      </c>
      <c r="AD103" s="117">
        <v>176</v>
      </c>
      <c r="AE103" s="117">
        <v>129</v>
      </c>
      <c r="AF103" s="167">
        <v>199</v>
      </c>
      <c r="AG103" s="45">
        <v>2</v>
      </c>
      <c r="AH103" s="46">
        <v>914</v>
      </c>
      <c r="AI103" s="203">
        <f t="shared" si="10"/>
        <v>209</v>
      </c>
      <c r="AJ103" s="204">
        <f t="shared" si="11"/>
        <v>208</v>
      </c>
      <c r="AK103" s="47">
        <v>182.8</v>
      </c>
    </row>
    <row r="104" spans="1:37" ht="15">
      <c r="A104" s="97">
        <v>12</v>
      </c>
      <c r="B104" s="113" t="s">
        <v>99</v>
      </c>
      <c r="C104" s="43">
        <v>4</v>
      </c>
      <c r="D104" s="73" t="s">
        <v>100</v>
      </c>
      <c r="E104" s="114">
        <v>2</v>
      </c>
      <c r="F104" s="115"/>
      <c r="G104" s="43">
        <v>2</v>
      </c>
      <c r="H104" s="137">
        <v>142</v>
      </c>
      <c r="I104" s="117">
        <v>151</v>
      </c>
      <c r="J104" s="117">
        <v>150</v>
      </c>
      <c r="K104" s="117">
        <v>182</v>
      </c>
      <c r="L104" s="117">
        <v>194</v>
      </c>
      <c r="M104" s="169">
        <v>136</v>
      </c>
      <c r="N104" s="45">
        <v>2</v>
      </c>
      <c r="O104" s="46">
        <v>849</v>
      </c>
      <c r="P104" s="203">
        <f t="shared" si="8"/>
        <v>200</v>
      </c>
      <c r="Q104" s="204">
        <f t="shared" si="9"/>
        <v>188</v>
      </c>
      <c r="R104" s="47">
        <v>169.8</v>
      </c>
      <c r="S104" s="103">
        <v>136</v>
      </c>
      <c r="T104" s="97">
        <v>12</v>
      </c>
      <c r="U104" s="113" t="s">
        <v>149</v>
      </c>
      <c r="V104" s="43">
        <v>7</v>
      </c>
      <c r="W104" s="73" t="s">
        <v>150</v>
      </c>
      <c r="X104" s="114">
        <v>2</v>
      </c>
      <c r="Y104" s="115"/>
      <c r="Z104" s="43">
        <v>2</v>
      </c>
      <c r="AA104" s="137">
        <v>155</v>
      </c>
      <c r="AB104" s="117">
        <v>144</v>
      </c>
      <c r="AC104" s="120">
        <v>118</v>
      </c>
      <c r="AD104" s="117">
        <v>146</v>
      </c>
      <c r="AE104" s="117">
        <v>148</v>
      </c>
      <c r="AF104" s="167">
        <v>165</v>
      </c>
      <c r="AG104" s="45">
        <v>2</v>
      </c>
      <c r="AH104" s="46">
        <v>803</v>
      </c>
      <c r="AI104" s="203">
        <f t="shared" si="10"/>
        <v>174</v>
      </c>
      <c r="AJ104" s="204">
        <f t="shared" si="11"/>
        <v>164</v>
      </c>
      <c r="AK104" s="47">
        <v>160.6</v>
      </c>
    </row>
    <row r="105" spans="1:37" ht="15">
      <c r="A105" s="97">
        <v>13</v>
      </c>
      <c r="B105" s="113" t="s">
        <v>105</v>
      </c>
      <c r="C105" s="43">
        <v>7</v>
      </c>
      <c r="D105" s="73" t="s">
        <v>106</v>
      </c>
      <c r="E105" s="114">
        <v>4</v>
      </c>
      <c r="F105" s="115"/>
      <c r="G105" s="43">
        <v>5</v>
      </c>
      <c r="H105" s="137">
        <v>164</v>
      </c>
      <c r="I105" s="117">
        <v>137</v>
      </c>
      <c r="J105" s="117">
        <v>154</v>
      </c>
      <c r="K105" s="120">
        <v>124</v>
      </c>
      <c r="L105" s="117">
        <v>189</v>
      </c>
      <c r="M105" s="167">
        <v>125</v>
      </c>
      <c r="N105" s="45">
        <v>2</v>
      </c>
      <c r="O105" s="46">
        <v>829</v>
      </c>
      <c r="P105" s="203">
        <f t="shared" si="8"/>
        <v>201</v>
      </c>
      <c r="Q105" s="204">
        <f t="shared" si="9"/>
        <v>176</v>
      </c>
      <c r="R105" s="47">
        <v>165.8</v>
      </c>
      <c r="S105" s="103">
        <v>124</v>
      </c>
      <c r="T105" s="97">
        <v>13</v>
      </c>
      <c r="U105" s="113" t="s">
        <v>135</v>
      </c>
      <c r="V105" s="43">
        <v>12</v>
      </c>
      <c r="W105" s="73" t="s">
        <v>136</v>
      </c>
      <c r="X105" s="114">
        <v>3</v>
      </c>
      <c r="Y105" s="115"/>
      <c r="Z105" s="43">
        <v>10</v>
      </c>
      <c r="AA105" s="137">
        <v>133</v>
      </c>
      <c r="AB105" s="120">
        <v>101</v>
      </c>
      <c r="AC105" s="117">
        <v>134</v>
      </c>
      <c r="AD105" s="117">
        <v>139</v>
      </c>
      <c r="AE105" s="117">
        <v>132</v>
      </c>
      <c r="AF105" s="167">
        <v>130</v>
      </c>
      <c r="AG105" s="45">
        <v>2</v>
      </c>
      <c r="AH105" s="46">
        <v>778</v>
      </c>
      <c r="AI105" s="203">
        <f t="shared" si="10"/>
        <v>161</v>
      </c>
      <c r="AJ105" s="204">
        <f t="shared" si="11"/>
        <v>156</v>
      </c>
      <c r="AK105" s="47">
        <v>155.6</v>
      </c>
    </row>
    <row r="106" spans="1:37" ht="15">
      <c r="A106" s="97">
        <v>14</v>
      </c>
      <c r="B106" s="113"/>
      <c r="C106" s="43"/>
      <c r="D106" s="73"/>
      <c r="E106" s="114"/>
      <c r="F106" s="115"/>
      <c r="G106" s="43"/>
      <c r="H106" s="137"/>
      <c r="I106" s="117"/>
      <c r="J106" s="117"/>
      <c r="K106" s="117"/>
      <c r="L106" s="117"/>
      <c r="M106" s="167"/>
      <c r="N106" s="45">
        <v>2</v>
      </c>
      <c r="O106" s="46">
        <v>0</v>
      </c>
      <c r="P106" s="203">
        <f t="shared" si="8"/>
        <v>0</v>
      </c>
      <c r="Q106" s="204" t="e">
        <f t="shared" si="9"/>
        <v>#NUM!</v>
      </c>
      <c r="R106" s="47">
        <v>0</v>
      </c>
      <c r="S106" s="103">
        <v>0</v>
      </c>
      <c r="T106" s="97">
        <v>14</v>
      </c>
      <c r="U106" s="113"/>
      <c r="V106" s="43"/>
      <c r="W106" s="73"/>
      <c r="X106" s="114"/>
      <c r="Y106" s="115"/>
      <c r="Z106" s="43"/>
      <c r="AA106" s="137"/>
      <c r="AB106" s="117"/>
      <c r="AC106" s="117"/>
      <c r="AD106" s="117"/>
      <c r="AE106" s="117"/>
      <c r="AF106" s="167"/>
      <c r="AG106" s="45">
        <v>2</v>
      </c>
      <c r="AH106" s="46">
        <v>0</v>
      </c>
      <c r="AI106" s="203">
        <f t="shared" si="10"/>
        <v>0</v>
      </c>
      <c r="AJ106" s="204" t="e">
        <f t="shared" si="11"/>
        <v>#NUM!</v>
      </c>
      <c r="AK106" s="47">
        <v>0</v>
      </c>
    </row>
    <row r="108" spans="1:37" ht="24.75">
      <c r="A108" s="139">
        <v>15</v>
      </c>
      <c r="B108" s="173"/>
      <c r="C108" s="89"/>
      <c r="D108" s="140"/>
      <c r="E108" s="88"/>
      <c r="F108" s="89"/>
      <c r="G108" s="141"/>
      <c r="H108" s="256">
        <v>43729</v>
      </c>
      <c r="I108" s="256"/>
      <c r="J108" s="256"/>
      <c r="K108" s="256"/>
      <c r="L108" s="256"/>
      <c r="M108" s="142" t="s">
        <v>27</v>
      </c>
      <c r="N108" s="142"/>
      <c r="O108" s="102"/>
      <c r="P108" s="102"/>
      <c r="Q108" s="102"/>
      <c r="R108" s="143">
        <v>15</v>
      </c>
      <c r="S108" s="103"/>
      <c r="T108" s="139">
        <v>16</v>
      </c>
      <c r="U108" s="173"/>
      <c r="V108" s="89"/>
      <c r="W108" s="140"/>
      <c r="X108" s="88"/>
      <c r="Y108" s="89"/>
      <c r="Z108" s="141"/>
      <c r="AA108" s="256">
        <v>43729</v>
      </c>
      <c r="AB108" s="256"/>
      <c r="AC108" s="256"/>
      <c r="AD108" s="256"/>
      <c r="AE108" s="256"/>
      <c r="AF108" s="142" t="s">
        <v>167</v>
      </c>
      <c r="AG108" s="142"/>
      <c r="AH108" s="102"/>
      <c r="AI108" s="102"/>
      <c r="AJ108" s="102"/>
      <c r="AK108" s="143">
        <v>16</v>
      </c>
    </row>
    <row r="109" spans="1:37" ht="17.25">
      <c r="A109" s="5" t="s">
        <v>1</v>
      </c>
      <c r="B109" s="144" t="s">
        <v>2</v>
      </c>
      <c r="C109" s="7" t="s">
        <v>3</v>
      </c>
      <c r="D109" s="8" t="s">
        <v>4</v>
      </c>
      <c r="E109" s="250" t="s">
        <v>5</v>
      </c>
      <c r="F109" s="252"/>
      <c r="G109" s="7" t="s">
        <v>3</v>
      </c>
      <c r="H109" s="91"/>
      <c r="I109" s="92"/>
      <c r="J109" s="92" t="s">
        <v>6</v>
      </c>
      <c r="K109" s="92"/>
      <c r="L109" s="92"/>
      <c r="M109" s="92"/>
      <c r="N109" s="92"/>
      <c r="O109" s="92"/>
      <c r="P109" s="92"/>
      <c r="Q109" s="92"/>
      <c r="R109" s="93"/>
      <c r="S109" s="103"/>
      <c r="T109" s="5" t="s">
        <v>1</v>
      </c>
      <c r="U109" s="144" t="s">
        <v>2</v>
      </c>
      <c r="V109" s="7" t="s">
        <v>3</v>
      </c>
      <c r="W109" s="8" t="s">
        <v>4</v>
      </c>
      <c r="X109" s="250" t="s">
        <v>5</v>
      </c>
      <c r="Y109" s="252"/>
      <c r="Z109" s="7" t="s">
        <v>3</v>
      </c>
      <c r="AA109" s="91"/>
      <c r="AB109" s="92"/>
      <c r="AC109" s="92" t="s">
        <v>6</v>
      </c>
      <c r="AD109" s="92"/>
      <c r="AE109" s="92"/>
      <c r="AF109" s="92"/>
      <c r="AG109" s="92"/>
      <c r="AH109" s="92"/>
      <c r="AI109" s="92"/>
      <c r="AJ109" s="92"/>
      <c r="AK109" s="93"/>
    </row>
    <row r="110" spans="1:37" ht="15">
      <c r="A110" s="13"/>
      <c r="B110" s="145"/>
      <c r="C110" s="15">
        <v>1</v>
      </c>
      <c r="D110" s="16" t="s">
        <v>8</v>
      </c>
      <c r="E110" s="251"/>
      <c r="F110" s="253"/>
      <c r="G110" s="15">
        <v>2</v>
      </c>
      <c r="H110" s="17" t="s">
        <v>9</v>
      </c>
      <c r="I110" s="17" t="s">
        <v>10</v>
      </c>
      <c r="J110" s="17" t="s">
        <v>11</v>
      </c>
      <c r="K110" s="18" t="s">
        <v>12</v>
      </c>
      <c r="L110" s="18" t="s">
        <v>13</v>
      </c>
      <c r="M110" s="18" t="s">
        <v>14</v>
      </c>
      <c r="N110" s="19"/>
      <c r="O110" s="20" t="s">
        <v>15</v>
      </c>
      <c r="P110" s="146">
        <v>1</v>
      </c>
      <c r="Q110" s="146">
        <v>2</v>
      </c>
      <c r="R110" s="17" t="s">
        <v>4</v>
      </c>
      <c r="S110" s="103"/>
      <c r="T110" s="13"/>
      <c r="U110" s="145"/>
      <c r="V110" s="15">
        <v>1</v>
      </c>
      <c r="W110" s="16" t="s">
        <v>8</v>
      </c>
      <c r="X110" s="251"/>
      <c r="Y110" s="253"/>
      <c r="Z110" s="15">
        <v>2</v>
      </c>
      <c r="AA110" s="17" t="s">
        <v>9</v>
      </c>
      <c r="AB110" s="17" t="s">
        <v>10</v>
      </c>
      <c r="AC110" s="17" t="s">
        <v>11</v>
      </c>
      <c r="AD110" s="18" t="s">
        <v>12</v>
      </c>
      <c r="AE110" s="18" t="s">
        <v>13</v>
      </c>
      <c r="AF110" s="18" t="s">
        <v>14</v>
      </c>
      <c r="AG110" s="19"/>
      <c r="AH110" s="20" t="s">
        <v>15</v>
      </c>
      <c r="AI110" s="146">
        <v>1</v>
      </c>
      <c r="AJ110" s="146">
        <v>2</v>
      </c>
      <c r="AK110" s="17" t="s">
        <v>4</v>
      </c>
    </row>
    <row r="111" spans="1:37" ht="14.25">
      <c r="A111" s="147"/>
      <c r="B111" s="155"/>
      <c r="C111" s="156"/>
      <c r="D111" s="157"/>
      <c r="E111" s="158"/>
      <c r="F111" s="157"/>
      <c r="G111" s="157"/>
      <c r="H111" s="157"/>
      <c r="I111" s="157"/>
      <c r="J111" s="157"/>
      <c r="K111" s="157"/>
      <c r="L111" s="157"/>
      <c r="M111" s="157"/>
      <c r="N111" s="157"/>
      <c r="O111" s="159"/>
      <c r="P111" s="160"/>
      <c r="Q111" s="153"/>
      <c r="R111" s="160"/>
      <c r="S111" s="103"/>
      <c r="T111" s="147"/>
      <c r="U111" s="155"/>
      <c r="V111" s="156"/>
      <c r="W111" s="157"/>
      <c r="X111" s="158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9"/>
      <c r="AI111" s="160"/>
      <c r="AJ111" s="153"/>
      <c r="AK111" s="160"/>
    </row>
    <row r="112" spans="1:37" ht="15">
      <c r="A112" s="94">
        <v>1</v>
      </c>
      <c r="B112" s="122" t="s">
        <v>153</v>
      </c>
      <c r="C112" s="36">
        <v>2</v>
      </c>
      <c r="D112" s="202">
        <v>188</v>
      </c>
      <c r="E112" s="161">
        <v>5</v>
      </c>
      <c r="F112" s="162"/>
      <c r="G112" s="36">
        <v>20</v>
      </c>
      <c r="H112" s="128">
        <v>245</v>
      </c>
      <c r="I112" s="129">
        <v>236</v>
      </c>
      <c r="J112" s="163">
        <v>214</v>
      </c>
      <c r="K112" s="129">
        <v>259</v>
      </c>
      <c r="L112" s="129">
        <v>236</v>
      </c>
      <c r="M112" s="164">
        <v>224</v>
      </c>
      <c r="N112" s="96">
        <v>1</v>
      </c>
      <c r="O112" s="38">
        <v>1310</v>
      </c>
      <c r="P112" s="203">
        <f aca="true" t="shared" si="12" ref="P112:P125">MAX(H112:M112)+C112+G112</f>
        <v>281</v>
      </c>
      <c r="Q112" s="204">
        <f aca="true" t="shared" si="13" ref="Q112:Q125">LARGE(H112:M112,2)+C112+G112</f>
        <v>267</v>
      </c>
      <c r="R112" s="39">
        <v>262</v>
      </c>
      <c r="S112" s="103">
        <v>214</v>
      </c>
      <c r="T112" s="94">
        <v>1</v>
      </c>
      <c r="U112" s="122" t="s">
        <v>153</v>
      </c>
      <c r="V112" s="36">
        <v>2</v>
      </c>
      <c r="W112" s="202" t="s">
        <v>168</v>
      </c>
      <c r="X112" s="161">
        <v>5</v>
      </c>
      <c r="Y112" s="162"/>
      <c r="Z112" s="36">
        <v>20</v>
      </c>
      <c r="AA112" s="190">
        <v>178</v>
      </c>
      <c r="AB112" s="129">
        <v>279</v>
      </c>
      <c r="AC112" s="129">
        <v>206</v>
      </c>
      <c r="AD112" s="129">
        <v>248</v>
      </c>
      <c r="AE112" s="129">
        <v>225</v>
      </c>
      <c r="AF112" s="164">
        <v>261</v>
      </c>
      <c r="AG112" s="96">
        <v>1</v>
      </c>
      <c r="AH112" s="38">
        <v>1329</v>
      </c>
      <c r="AI112" s="203">
        <f aca="true" t="shared" si="14" ref="AI112:AI125">MAX(AA112:AF112)+V112+Z112</f>
        <v>301</v>
      </c>
      <c r="AJ112" s="204">
        <f aca="true" t="shared" si="15" ref="AJ112:AJ125">LARGE(AA112:AF112,2)+V112+Z112</f>
        <v>283</v>
      </c>
      <c r="AK112" s="39">
        <v>265.8</v>
      </c>
    </row>
    <row r="113" spans="1:37" ht="15">
      <c r="A113" s="97">
        <v>2</v>
      </c>
      <c r="B113" s="113" t="s">
        <v>154</v>
      </c>
      <c r="C113" s="43">
        <v>2</v>
      </c>
      <c r="D113" s="73" t="s">
        <v>155</v>
      </c>
      <c r="E113" s="114">
        <v>0</v>
      </c>
      <c r="F113" s="115"/>
      <c r="G113" s="43">
        <v>0</v>
      </c>
      <c r="H113" s="168">
        <v>137</v>
      </c>
      <c r="I113" s="117">
        <v>202</v>
      </c>
      <c r="J113" s="117">
        <v>174</v>
      </c>
      <c r="K113" s="117">
        <v>192</v>
      </c>
      <c r="L113" s="117">
        <v>245</v>
      </c>
      <c r="M113" s="167">
        <v>180</v>
      </c>
      <c r="N113" s="45">
        <v>1</v>
      </c>
      <c r="O113" s="46">
        <v>1003</v>
      </c>
      <c r="P113" s="203">
        <f t="shared" si="12"/>
        <v>247</v>
      </c>
      <c r="Q113" s="204">
        <f t="shared" si="13"/>
        <v>204</v>
      </c>
      <c r="R113" s="47">
        <v>200.6</v>
      </c>
      <c r="S113" s="103">
        <v>137</v>
      </c>
      <c r="T113" s="97">
        <v>2</v>
      </c>
      <c r="U113" s="113" t="s">
        <v>156</v>
      </c>
      <c r="V113" s="43">
        <v>4</v>
      </c>
      <c r="W113" s="73" t="s">
        <v>157</v>
      </c>
      <c r="X113" s="114">
        <v>0</v>
      </c>
      <c r="Y113" s="115"/>
      <c r="Z113" s="43">
        <v>0</v>
      </c>
      <c r="AA113" s="137">
        <v>172</v>
      </c>
      <c r="AB113" s="117">
        <v>194</v>
      </c>
      <c r="AC113" s="117">
        <v>194</v>
      </c>
      <c r="AD113" s="117">
        <v>190</v>
      </c>
      <c r="AE113" s="117">
        <v>195</v>
      </c>
      <c r="AF113" s="169">
        <v>144</v>
      </c>
      <c r="AG113" s="45">
        <v>1</v>
      </c>
      <c r="AH113" s="46">
        <v>965</v>
      </c>
      <c r="AI113" s="203">
        <f t="shared" si="14"/>
        <v>199</v>
      </c>
      <c r="AJ113" s="204">
        <f t="shared" si="15"/>
        <v>198</v>
      </c>
      <c r="AK113" s="47">
        <v>193</v>
      </c>
    </row>
    <row r="114" spans="1:37" ht="15">
      <c r="A114" s="97">
        <v>3</v>
      </c>
      <c r="B114" s="113" t="s">
        <v>138</v>
      </c>
      <c r="C114" s="43">
        <v>2</v>
      </c>
      <c r="D114" s="73" t="s">
        <v>139</v>
      </c>
      <c r="E114" s="114">
        <v>1</v>
      </c>
      <c r="F114" s="115"/>
      <c r="G114" s="43">
        <v>8</v>
      </c>
      <c r="H114" s="137">
        <v>221</v>
      </c>
      <c r="I114" s="117">
        <v>206</v>
      </c>
      <c r="J114" s="117">
        <v>158</v>
      </c>
      <c r="K114" s="120">
        <v>155</v>
      </c>
      <c r="L114" s="117">
        <v>179</v>
      </c>
      <c r="M114" s="167">
        <v>187</v>
      </c>
      <c r="N114" s="45">
        <v>2</v>
      </c>
      <c r="O114" s="46">
        <v>1001</v>
      </c>
      <c r="P114" s="203">
        <f t="shared" si="12"/>
        <v>231</v>
      </c>
      <c r="Q114" s="204">
        <f t="shared" si="13"/>
        <v>216</v>
      </c>
      <c r="R114" s="47">
        <v>200.2</v>
      </c>
      <c r="S114" s="103">
        <v>155</v>
      </c>
      <c r="T114" s="97">
        <v>3</v>
      </c>
      <c r="U114" s="113" t="s">
        <v>149</v>
      </c>
      <c r="V114" s="43">
        <v>7</v>
      </c>
      <c r="W114" s="73" t="s">
        <v>150</v>
      </c>
      <c r="X114" s="114">
        <v>2</v>
      </c>
      <c r="Y114" s="115"/>
      <c r="Z114" s="43">
        <v>2</v>
      </c>
      <c r="AA114" s="137">
        <v>178</v>
      </c>
      <c r="AB114" s="117">
        <v>200</v>
      </c>
      <c r="AC114" s="117">
        <v>187</v>
      </c>
      <c r="AD114" s="117">
        <v>195</v>
      </c>
      <c r="AE114" s="120">
        <v>129</v>
      </c>
      <c r="AF114" s="167">
        <v>157</v>
      </c>
      <c r="AG114" s="45">
        <v>2</v>
      </c>
      <c r="AH114" s="46">
        <v>962</v>
      </c>
      <c r="AI114" s="203">
        <f t="shared" si="14"/>
        <v>209</v>
      </c>
      <c r="AJ114" s="204">
        <f t="shared" si="15"/>
        <v>204</v>
      </c>
      <c r="AK114" s="47">
        <v>192.4</v>
      </c>
    </row>
    <row r="115" spans="1:37" ht="15">
      <c r="A115" s="97">
        <v>4</v>
      </c>
      <c r="B115" s="113" t="s">
        <v>145</v>
      </c>
      <c r="C115" s="43">
        <v>7</v>
      </c>
      <c r="D115" s="73" t="s">
        <v>146</v>
      </c>
      <c r="E115" s="114">
        <v>3</v>
      </c>
      <c r="F115" s="115"/>
      <c r="G115" s="43">
        <v>10</v>
      </c>
      <c r="H115" s="168">
        <v>148</v>
      </c>
      <c r="I115" s="117">
        <v>167</v>
      </c>
      <c r="J115" s="117">
        <v>159</v>
      </c>
      <c r="K115" s="117">
        <v>204</v>
      </c>
      <c r="L115" s="117">
        <v>160</v>
      </c>
      <c r="M115" s="167">
        <v>196</v>
      </c>
      <c r="N115" s="45">
        <v>2</v>
      </c>
      <c r="O115" s="46">
        <v>971</v>
      </c>
      <c r="P115" s="203">
        <f t="shared" si="12"/>
        <v>221</v>
      </c>
      <c r="Q115" s="204">
        <f t="shared" si="13"/>
        <v>213</v>
      </c>
      <c r="R115" s="47">
        <v>194.2</v>
      </c>
      <c r="S115" s="103">
        <v>148</v>
      </c>
      <c r="T115" s="97">
        <v>4</v>
      </c>
      <c r="U115" s="113" t="s">
        <v>125</v>
      </c>
      <c r="V115" s="43">
        <v>10</v>
      </c>
      <c r="W115" s="73" t="s">
        <v>126</v>
      </c>
      <c r="X115" s="114">
        <v>6</v>
      </c>
      <c r="Y115" s="115"/>
      <c r="Z115" s="43">
        <v>13</v>
      </c>
      <c r="AA115" s="137">
        <v>160</v>
      </c>
      <c r="AB115" s="120">
        <v>145</v>
      </c>
      <c r="AC115" s="117">
        <v>168</v>
      </c>
      <c r="AD115" s="117">
        <v>173</v>
      </c>
      <c r="AE115" s="117">
        <v>169</v>
      </c>
      <c r="AF115" s="167">
        <v>176</v>
      </c>
      <c r="AG115" s="45">
        <v>2</v>
      </c>
      <c r="AH115" s="46">
        <v>961</v>
      </c>
      <c r="AI115" s="203">
        <f t="shared" si="14"/>
        <v>199</v>
      </c>
      <c r="AJ115" s="204">
        <f t="shared" si="15"/>
        <v>196</v>
      </c>
      <c r="AK115" s="47">
        <v>192.2</v>
      </c>
    </row>
    <row r="116" spans="1:37" ht="15">
      <c r="A116" s="97">
        <v>5</v>
      </c>
      <c r="B116" s="113" t="s">
        <v>160</v>
      </c>
      <c r="C116" s="43">
        <v>12</v>
      </c>
      <c r="D116" s="73" t="s">
        <v>161</v>
      </c>
      <c r="E116" s="114">
        <v>2</v>
      </c>
      <c r="F116" s="115"/>
      <c r="G116" s="43">
        <v>2</v>
      </c>
      <c r="H116" s="137">
        <v>165</v>
      </c>
      <c r="I116" s="117">
        <v>142</v>
      </c>
      <c r="J116" s="117">
        <v>199</v>
      </c>
      <c r="K116" s="117">
        <v>169</v>
      </c>
      <c r="L116" s="120">
        <v>141</v>
      </c>
      <c r="M116" s="167">
        <v>167</v>
      </c>
      <c r="N116" s="45">
        <v>2</v>
      </c>
      <c r="O116" s="46">
        <v>912</v>
      </c>
      <c r="P116" s="203">
        <f t="shared" si="12"/>
        <v>213</v>
      </c>
      <c r="Q116" s="204">
        <f t="shared" si="13"/>
        <v>183</v>
      </c>
      <c r="R116" s="47">
        <v>182.4</v>
      </c>
      <c r="S116" s="103">
        <v>141</v>
      </c>
      <c r="T116" s="97">
        <v>5</v>
      </c>
      <c r="U116" s="113" t="s">
        <v>158</v>
      </c>
      <c r="V116" s="43">
        <v>2</v>
      </c>
      <c r="W116" s="73" t="s">
        <v>159</v>
      </c>
      <c r="X116" s="114">
        <v>0</v>
      </c>
      <c r="Y116" s="115"/>
      <c r="Z116" s="43">
        <v>0</v>
      </c>
      <c r="AA116" s="137">
        <v>178</v>
      </c>
      <c r="AB116" s="117">
        <v>212</v>
      </c>
      <c r="AC116" s="117">
        <v>194</v>
      </c>
      <c r="AD116" s="120">
        <v>175</v>
      </c>
      <c r="AE116" s="117">
        <v>182</v>
      </c>
      <c r="AF116" s="167">
        <v>180</v>
      </c>
      <c r="AG116" s="45">
        <v>2</v>
      </c>
      <c r="AH116" s="46">
        <v>956</v>
      </c>
      <c r="AI116" s="203">
        <f t="shared" si="14"/>
        <v>214</v>
      </c>
      <c r="AJ116" s="204">
        <f t="shared" si="15"/>
        <v>196</v>
      </c>
      <c r="AK116" s="47">
        <v>191.2</v>
      </c>
    </row>
    <row r="117" spans="1:37" ht="15">
      <c r="A117" s="97">
        <v>6</v>
      </c>
      <c r="B117" s="113" t="s">
        <v>101</v>
      </c>
      <c r="C117" s="43">
        <v>4</v>
      </c>
      <c r="D117" s="73" t="s">
        <v>102</v>
      </c>
      <c r="E117" s="114">
        <v>2</v>
      </c>
      <c r="F117" s="115"/>
      <c r="G117" s="43">
        <v>2</v>
      </c>
      <c r="H117" s="137">
        <v>158</v>
      </c>
      <c r="I117" s="117">
        <v>201</v>
      </c>
      <c r="J117" s="117">
        <v>156</v>
      </c>
      <c r="K117" s="117">
        <v>190</v>
      </c>
      <c r="L117" s="117">
        <v>171</v>
      </c>
      <c r="M117" s="169">
        <v>136</v>
      </c>
      <c r="N117" s="45">
        <v>2</v>
      </c>
      <c r="O117" s="46">
        <v>906</v>
      </c>
      <c r="P117" s="203">
        <f t="shared" si="12"/>
        <v>207</v>
      </c>
      <c r="Q117" s="204">
        <f t="shared" si="13"/>
        <v>196</v>
      </c>
      <c r="R117" s="47">
        <v>181.2</v>
      </c>
      <c r="S117" s="103">
        <v>136</v>
      </c>
      <c r="T117" s="97">
        <v>6</v>
      </c>
      <c r="U117" s="113" t="s">
        <v>88</v>
      </c>
      <c r="V117" s="43">
        <v>4</v>
      </c>
      <c r="W117" s="73" t="s">
        <v>89</v>
      </c>
      <c r="X117" s="114">
        <v>3</v>
      </c>
      <c r="Y117" s="115"/>
      <c r="Z117" s="43">
        <v>10</v>
      </c>
      <c r="AA117" s="137">
        <v>179</v>
      </c>
      <c r="AB117" s="117">
        <v>189</v>
      </c>
      <c r="AC117" s="117">
        <v>189</v>
      </c>
      <c r="AD117" s="120">
        <v>132</v>
      </c>
      <c r="AE117" s="117">
        <v>162</v>
      </c>
      <c r="AF117" s="167">
        <v>167</v>
      </c>
      <c r="AG117" s="45">
        <v>2</v>
      </c>
      <c r="AH117" s="46">
        <v>956</v>
      </c>
      <c r="AI117" s="203">
        <f t="shared" si="14"/>
        <v>203</v>
      </c>
      <c r="AJ117" s="204">
        <f t="shared" si="15"/>
        <v>203</v>
      </c>
      <c r="AK117" s="47">
        <v>191.2</v>
      </c>
    </row>
    <row r="118" spans="1:37" ht="15">
      <c r="A118" s="97">
        <v>7</v>
      </c>
      <c r="B118" s="113" t="s">
        <v>164</v>
      </c>
      <c r="C118" s="43">
        <v>15</v>
      </c>
      <c r="D118" s="73">
        <v>0</v>
      </c>
      <c r="E118" s="114">
        <v>2</v>
      </c>
      <c r="F118" s="115"/>
      <c r="G118" s="43">
        <v>2</v>
      </c>
      <c r="H118" s="137">
        <v>151</v>
      </c>
      <c r="I118" s="117">
        <v>154</v>
      </c>
      <c r="J118" s="117">
        <v>195</v>
      </c>
      <c r="K118" s="117">
        <v>159</v>
      </c>
      <c r="L118" s="117">
        <v>161</v>
      </c>
      <c r="M118" s="169">
        <v>113</v>
      </c>
      <c r="N118" s="45">
        <v>2</v>
      </c>
      <c r="O118" s="46">
        <v>905</v>
      </c>
      <c r="P118" s="203">
        <f t="shared" si="12"/>
        <v>212</v>
      </c>
      <c r="Q118" s="204">
        <f t="shared" si="13"/>
        <v>178</v>
      </c>
      <c r="R118" s="47">
        <v>181</v>
      </c>
      <c r="S118" s="103">
        <v>113</v>
      </c>
      <c r="T118" s="97">
        <v>7</v>
      </c>
      <c r="U118" s="113" t="s">
        <v>55</v>
      </c>
      <c r="V118" s="43">
        <v>0</v>
      </c>
      <c r="W118" s="73" t="s">
        <v>56</v>
      </c>
      <c r="X118" s="114">
        <v>0</v>
      </c>
      <c r="Y118" s="115"/>
      <c r="Z118" s="43">
        <v>0</v>
      </c>
      <c r="AA118" s="137">
        <v>199</v>
      </c>
      <c r="AB118" s="117">
        <v>186</v>
      </c>
      <c r="AC118" s="117">
        <v>201</v>
      </c>
      <c r="AD118" s="120">
        <v>152</v>
      </c>
      <c r="AE118" s="117">
        <v>159</v>
      </c>
      <c r="AF118" s="167">
        <v>202</v>
      </c>
      <c r="AG118" s="45">
        <v>2</v>
      </c>
      <c r="AH118" s="46">
        <v>947</v>
      </c>
      <c r="AI118" s="203">
        <f t="shared" si="14"/>
        <v>202</v>
      </c>
      <c r="AJ118" s="204">
        <f t="shared" si="15"/>
        <v>201</v>
      </c>
      <c r="AK118" s="47">
        <v>189.4</v>
      </c>
    </row>
    <row r="119" spans="1:37" ht="18" customHeight="1">
      <c r="A119" s="97">
        <v>8</v>
      </c>
      <c r="B119" s="113" t="s">
        <v>127</v>
      </c>
      <c r="C119" s="43">
        <v>10</v>
      </c>
      <c r="D119" s="73" t="s">
        <v>128</v>
      </c>
      <c r="E119" s="114">
        <v>3</v>
      </c>
      <c r="F119" s="115"/>
      <c r="G119" s="43">
        <v>10</v>
      </c>
      <c r="H119" s="137">
        <v>166</v>
      </c>
      <c r="I119" s="117">
        <v>147</v>
      </c>
      <c r="J119" s="117">
        <v>157</v>
      </c>
      <c r="K119" s="117">
        <v>173</v>
      </c>
      <c r="L119" s="117">
        <v>158</v>
      </c>
      <c r="M119" s="169">
        <v>140</v>
      </c>
      <c r="N119" s="45">
        <v>2</v>
      </c>
      <c r="O119" s="46">
        <v>901</v>
      </c>
      <c r="P119" s="203">
        <f t="shared" si="12"/>
        <v>193</v>
      </c>
      <c r="Q119" s="204">
        <f t="shared" si="13"/>
        <v>186</v>
      </c>
      <c r="R119" s="47">
        <v>180.2</v>
      </c>
      <c r="S119" s="103">
        <v>140</v>
      </c>
      <c r="T119" s="97">
        <v>8</v>
      </c>
      <c r="U119" s="113" t="s">
        <v>105</v>
      </c>
      <c r="V119" s="43">
        <v>7</v>
      </c>
      <c r="W119" s="73" t="s">
        <v>106</v>
      </c>
      <c r="X119" s="114">
        <v>4</v>
      </c>
      <c r="Y119" s="115"/>
      <c r="Z119" s="43">
        <v>5</v>
      </c>
      <c r="AA119" s="137">
        <v>159</v>
      </c>
      <c r="AB119" s="120">
        <v>157</v>
      </c>
      <c r="AC119" s="117">
        <v>182</v>
      </c>
      <c r="AD119" s="117">
        <v>158</v>
      </c>
      <c r="AE119" s="117">
        <v>192</v>
      </c>
      <c r="AF119" s="167">
        <v>190</v>
      </c>
      <c r="AG119" s="45">
        <v>2</v>
      </c>
      <c r="AH119" s="46">
        <v>941</v>
      </c>
      <c r="AI119" s="203">
        <f t="shared" si="14"/>
        <v>204</v>
      </c>
      <c r="AJ119" s="204">
        <f t="shared" si="15"/>
        <v>202</v>
      </c>
      <c r="AK119" s="47">
        <v>188.2</v>
      </c>
    </row>
    <row r="120" spans="1:37" ht="15">
      <c r="A120" s="97">
        <v>9</v>
      </c>
      <c r="B120" s="113" t="s">
        <v>162</v>
      </c>
      <c r="C120" s="43">
        <v>4</v>
      </c>
      <c r="D120" s="73" t="s">
        <v>163</v>
      </c>
      <c r="E120" s="114">
        <v>4</v>
      </c>
      <c r="F120" s="115"/>
      <c r="G120" s="43">
        <v>5</v>
      </c>
      <c r="H120" s="137">
        <v>179</v>
      </c>
      <c r="I120" s="117">
        <v>160</v>
      </c>
      <c r="J120" s="117">
        <v>174</v>
      </c>
      <c r="K120" s="117">
        <v>160</v>
      </c>
      <c r="L120" s="120">
        <v>151</v>
      </c>
      <c r="M120" s="167">
        <v>176</v>
      </c>
      <c r="N120" s="45">
        <v>2</v>
      </c>
      <c r="O120" s="46">
        <v>894</v>
      </c>
      <c r="P120" s="203">
        <f t="shared" si="12"/>
        <v>188</v>
      </c>
      <c r="Q120" s="204">
        <f t="shared" si="13"/>
        <v>185</v>
      </c>
      <c r="R120" s="47">
        <v>178.8</v>
      </c>
      <c r="S120" s="103">
        <v>151</v>
      </c>
      <c r="T120" s="97">
        <v>9</v>
      </c>
      <c r="U120" s="113" t="s">
        <v>162</v>
      </c>
      <c r="V120" s="43">
        <v>4</v>
      </c>
      <c r="W120" s="73" t="s">
        <v>163</v>
      </c>
      <c r="X120" s="114">
        <v>4</v>
      </c>
      <c r="Y120" s="115"/>
      <c r="Z120" s="43">
        <v>5</v>
      </c>
      <c r="AA120" s="137">
        <v>181</v>
      </c>
      <c r="AB120" s="117">
        <v>186</v>
      </c>
      <c r="AC120" s="120">
        <v>141</v>
      </c>
      <c r="AD120" s="117">
        <v>173</v>
      </c>
      <c r="AE120" s="117">
        <v>166</v>
      </c>
      <c r="AF120" s="167">
        <v>161</v>
      </c>
      <c r="AG120" s="45">
        <v>2</v>
      </c>
      <c r="AH120" s="46">
        <v>912</v>
      </c>
      <c r="AI120" s="203">
        <f t="shared" si="14"/>
        <v>195</v>
      </c>
      <c r="AJ120" s="204">
        <f t="shared" si="15"/>
        <v>190</v>
      </c>
      <c r="AK120" s="47">
        <v>182.4</v>
      </c>
    </row>
    <row r="121" spans="1:37" ht="15">
      <c r="A121" s="97">
        <v>10</v>
      </c>
      <c r="B121" s="113" t="s">
        <v>117</v>
      </c>
      <c r="C121" s="43">
        <v>7</v>
      </c>
      <c r="D121" s="73" t="s">
        <v>118</v>
      </c>
      <c r="E121" s="114">
        <v>2</v>
      </c>
      <c r="F121" s="115"/>
      <c r="G121" s="43">
        <v>2</v>
      </c>
      <c r="H121" s="137">
        <v>160</v>
      </c>
      <c r="I121" s="117">
        <v>179</v>
      </c>
      <c r="J121" s="117">
        <v>203</v>
      </c>
      <c r="K121" s="117">
        <v>137</v>
      </c>
      <c r="L121" s="120">
        <v>124</v>
      </c>
      <c r="M121" s="167">
        <v>160</v>
      </c>
      <c r="N121" s="45">
        <v>2</v>
      </c>
      <c r="O121" s="46">
        <v>884</v>
      </c>
      <c r="P121" s="203">
        <f t="shared" si="12"/>
        <v>212</v>
      </c>
      <c r="Q121" s="204">
        <f t="shared" si="13"/>
        <v>188</v>
      </c>
      <c r="R121" s="47">
        <v>176.8</v>
      </c>
      <c r="S121" s="103">
        <v>124</v>
      </c>
      <c r="T121" s="97">
        <v>10</v>
      </c>
      <c r="U121" s="113" t="s">
        <v>160</v>
      </c>
      <c r="V121" s="43">
        <v>12</v>
      </c>
      <c r="W121" s="73" t="s">
        <v>161</v>
      </c>
      <c r="X121" s="114">
        <v>2</v>
      </c>
      <c r="Y121" s="115"/>
      <c r="Z121" s="43">
        <v>2</v>
      </c>
      <c r="AA121" s="137">
        <v>188</v>
      </c>
      <c r="AB121" s="120">
        <v>137</v>
      </c>
      <c r="AC121" s="117">
        <v>146</v>
      </c>
      <c r="AD121" s="117">
        <v>166</v>
      </c>
      <c r="AE121" s="117">
        <v>162</v>
      </c>
      <c r="AF121" s="167">
        <v>175</v>
      </c>
      <c r="AG121" s="45">
        <v>2</v>
      </c>
      <c r="AH121" s="46">
        <v>907</v>
      </c>
      <c r="AI121" s="203">
        <f t="shared" si="14"/>
        <v>202</v>
      </c>
      <c r="AJ121" s="204">
        <f t="shared" si="15"/>
        <v>189</v>
      </c>
      <c r="AK121" s="47">
        <v>181.4</v>
      </c>
    </row>
    <row r="122" spans="1:37" ht="15">
      <c r="A122" s="97">
        <v>11</v>
      </c>
      <c r="B122" s="113" t="s">
        <v>158</v>
      </c>
      <c r="C122" s="43">
        <v>2</v>
      </c>
      <c r="D122" s="73" t="s">
        <v>159</v>
      </c>
      <c r="E122" s="114">
        <v>0</v>
      </c>
      <c r="F122" s="115"/>
      <c r="G122" s="43">
        <v>0</v>
      </c>
      <c r="H122" s="137">
        <v>185</v>
      </c>
      <c r="I122" s="117">
        <v>150</v>
      </c>
      <c r="J122" s="120">
        <v>140</v>
      </c>
      <c r="K122" s="117">
        <v>161</v>
      </c>
      <c r="L122" s="117">
        <v>198</v>
      </c>
      <c r="M122" s="167">
        <v>173</v>
      </c>
      <c r="N122" s="45">
        <v>2</v>
      </c>
      <c r="O122" s="46">
        <v>877</v>
      </c>
      <c r="P122" s="203">
        <f t="shared" si="12"/>
        <v>200</v>
      </c>
      <c r="Q122" s="204">
        <f t="shared" si="13"/>
        <v>187</v>
      </c>
      <c r="R122" s="47">
        <v>175.4</v>
      </c>
      <c r="S122" s="103">
        <v>140</v>
      </c>
      <c r="T122" s="97">
        <v>11</v>
      </c>
      <c r="U122" s="113" t="s">
        <v>165</v>
      </c>
      <c r="V122" s="43">
        <v>4</v>
      </c>
      <c r="W122" s="73" t="s">
        <v>166</v>
      </c>
      <c r="X122" s="114">
        <v>0</v>
      </c>
      <c r="Y122" s="115"/>
      <c r="Z122" s="43">
        <v>0</v>
      </c>
      <c r="AA122" s="137">
        <v>168</v>
      </c>
      <c r="AB122" s="117">
        <v>135</v>
      </c>
      <c r="AC122" s="117">
        <v>206</v>
      </c>
      <c r="AD122" s="117">
        <v>179</v>
      </c>
      <c r="AE122" s="120">
        <v>115</v>
      </c>
      <c r="AF122" s="167">
        <v>148</v>
      </c>
      <c r="AG122" s="45">
        <v>2</v>
      </c>
      <c r="AH122" s="46">
        <v>856</v>
      </c>
      <c r="AI122" s="203">
        <f t="shared" si="14"/>
        <v>210</v>
      </c>
      <c r="AJ122" s="204">
        <f t="shared" si="15"/>
        <v>183</v>
      </c>
      <c r="AK122" s="47">
        <v>171.2</v>
      </c>
    </row>
    <row r="123" spans="1:37" ht="15">
      <c r="A123" s="97">
        <v>12</v>
      </c>
      <c r="B123" s="113" t="s">
        <v>165</v>
      </c>
      <c r="C123" s="43">
        <v>4</v>
      </c>
      <c r="D123" s="73" t="s">
        <v>166</v>
      </c>
      <c r="E123" s="114">
        <v>0</v>
      </c>
      <c r="F123" s="115"/>
      <c r="G123" s="43">
        <v>0</v>
      </c>
      <c r="H123" s="168">
        <v>136</v>
      </c>
      <c r="I123" s="117">
        <v>155</v>
      </c>
      <c r="J123" s="117">
        <v>179</v>
      </c>
      <c r="K123" s="117">
        <v>189</v>
      </c>
      <c r="L123" s="117">
        <v>158</v>
      </c>
      <c r="M123" s="167">
        <v>161</v>
      </c>
      <c r="N123" s="45">
        <v>2</v>
      </c>
      <c r="O123" s="46">
        <v>862</v>
      </c>
      <c r="P123" s="203">
        <f t="shared" si="12"/>
        <v>193</v>
      </c>
      <c r="Q123" s="204">
        <f t="shared" si="13"/>
        <v>183</v>
      </c>
      <c r="R123" s="47">
        <v>172.4</v>
      </c>
      <c r="S123" s="103">
        <v>136</v>
      </c>
      <c r="T123" s="97">
        <v>12</v>
      </c>
      <c r="U123" s="113" t="s">
        <v>164</v>
      </c>
      <c r="V123" s="43">
        <v>15</v>
      </c>
      <c r="W123" s="73">
        <v>0</v>
      </c>
      <c r="X123" s="114">
        <v>2</v>
      </c>
      <c r="Y123" s="115"/>
      <c r="Z123" s="43">
        <v>2</v>
      </c>
      <c r="AA123" s="137">
        <v>152</v>
      </c>
      <c r="AB123" s="117">
        <v>132</v>
      </c>
      <c r="AC123" s="117">
        <v>176</v>
      </c>
      <c r="AD123" s="117">
        <v>114</v>
      </c>
      <c r="AE123" s="120">
        <v>97</v>
      </c>
      <c r="AF123" s="167">
        <v>163</v>
      </c>
      <c r="AG123" s="45">
        <v>2</v>
      </c>
      <c r="AH123" s="46">
        <v>822</v>
      </c>
      <c r="AI123" s="203">
        <f t="shared" si="14"/>
        <v>193</v>
      </c>
      <c r="AJ123" s="204">
        <f t="shared" si="15"/>
        <v>180</v>
      </c>
      <c r="AK123" s="47">
        <v>164.4</v>
      </c>
    </row>
    <row r="124" spans="1:37" ht="15">
      <c r="A124" s="97">
        <v>13</v>
      </c>
      <c r="B124" s="113" t="s">
        <v>156</v>
      </c>
      <c r="C124" s="43">
        <v>4</v>
      </c>
      <c r="D124" s="73" t="s">
        <v>157</v>
      </c>
      <c r="E124" s="114">
        <v>0</v>
      </c>
      <c r="F124" s="115"/>
      <c r="G124" s="43">
        <v>0</v>
      </c>
      <c r="H124" s="137">
        <v>178</v>
      </c>
      <c r="I124" s="117">
        <v>146</v>
      </c>
      <c r="J124" s="117">
        <v>170</v>
      </c>
      <c r="K124" s="120">
        <v>129</v>
      </c>
      <c r="L124" s="117">
        <v>176</v>
      </c>
      <c r="M124" s="167">
        <v>167</v>
      </c>
      <c r="N124" s="45">
        <v>2</v>
      </c>
      <c r="O124" s="46">
        <v>857</v>
      </c>
      <c r="P124" s="203">
        <f t="shared" si="12"/>
        <v>182</v>
      </c>
      <c r="Q124" s="204">
        <f t="shared" si="13"/>
        <v>180</v>
      </c>
      <c r="R124" s="47">
        <v>171.4</v>
      </c>
      <c r="S124" s="103">
        <v>129</v>
      </c>
      <c r="T124" s="97">
        <v>13</v>
      </c>
      <c r="U124" s="113"/>
      <c r="V124" s="43"/>
      <c r="W124" s="73"/>
      <c r="X124" s="114"/>
      <c r="Y124" s="115"/>
      <c r="Z124" s="43"/>
      <c r="AA124" s="137"/>
      <c r="AB124" s="117"/>
      <c r="AC124" s="117"/>
      <c r="AD124" s="117"/>
      <c r="AE124" s="117"/>
      <c r="AF124" s="167"/>
      <c r="AG124" s="45">
        <v>2</v>
      </c>
      <c r="AH124" s="46">
        <v>0</v>
      </c>
      <c r="AI124" s="203">
        <f t="shared" si="14"/>
        <v>0</v>
      </c>
      <c r="AJ124" s="204" t="e">
        <f t="shared" si="15"/>
        <v>#NUM!</v>
      </c>
      <c r="AK124" s="47">
        <v>0</v>
      </c>
    </row>
    <row r="125" spans="1:37" ht="15">
      <c r="A125" s="97">
        <v>14</v>
      </c>
      <c r="B125" s="113"/>
      <c r="C125" s="43"/>
      <c r="D125" s="73"/>
      <c r="E125" s="114"/>
      <c r="F125" s="115"/>
      <c r="G125" s="43"/>
      <c r="H125" s="137"/>
      <c r="I125" s="117"/>
      <c r="J125" s="117"/>
      <c r="K125" s="117"/>
      <c r="L125" s="117"/>
      <c r="M125" s="167"/>
      <c r="N125" s="45">
        <v>2</v>
      </c>
      <c r="O125" s="46">
        <v>0</v>
      </c>
      <c r="P125" s="203">
        <f t="shared" si="12"/>
        <v>0</v>
      </c>
      <c r="Q125" s="204" t="e">
        <f t="shared" si="13"/>
        <v>#NUM!</v>
      </c>
      <c r="R125" s="47">
        <v>0</v>
      </c>
      <c r="S125" s="103">
        <v>0</v>
      </c>
      <c r="T125" s="97">
        <v>14</v>
      </c>
      <c r="U125" s="113"/>
      <c r="V125" s="43"/>
      <c r="W125" s="73"/>
      <c r="X125" s="114"/>
      <c r="Y125" s="115"/>
      <c r="Z125" s="43"/>
      <c r="AA125" s="137"/>
      <c r="AB125" s="117"/>
      <c r="AC125" s="117"/>
      <c r="AD125" s="117"/>
      <c r="AE125" s="117"/>
      <c r="AF125" s="167"/>
      <c r="AG125" s="45">
        <v>2</v>
      </c>
      <c r="AH125" s="46">
        <v>0</v>
      </c>
      <c r="AI125" s="203">
        <f t="shared" si="14"/>
        <v>0</v>
      </c>
      <c r="AJ125" s="204" t="e">
        <f t="shared" si="15"/>
        <v>#NUM!</v>
      </c>
      <c r="AK125" s="47">
        <v>0</v>
      </c>
    </row>
    <row r="148" ht="18" customHeight="1"/>
    <row r="177" ht="18" customHeight="1"/>
    <row r="206" ht="18" customHeight="1"/>
    <row r="233" spans="1:37" ht="14.25">
      <c r="A233" s="106"/>
      <c r="B233" s="106"/>
      <c r="C233" s="106"/>
      <c r="D233" s="106"/>
      <c r="E233" s="106"/>
      <c r="F233" s="106"/>
      <c r="G233" s="106"/>
      <c r="H233" s="106"/>
      <c r="I233" s="106">
        <v>0</v>
      </c>
      <c r="J233" s="106"/>
      <c r="K233" s="106"/>
      <c r="L233" s="106"/>
      <c r="M233" s="106"/>
      <c r="N233" s="106"/>
      <c r="O233" s="106">
        <v>0</v>
      </c>
      <c r="P233" s="106"/>
      <c r="Q233" s="106"/>
      <c r="R233" s="106"/>
      <c r="S233" s="107"/>
      <c r="T233" s="106"/>
      <c r="U233" s="106"/>
      <c r="V233" s="106"/>
      <c r="W233" s="106"/>
      <c r="X233" s="106"/>
      <c r="Y233" s="106"/>
      <c r="Z233" s="106"/>
      <c r="AA233" s="106"/>
      <c r="AB233" s="106">
        <v>0</v>
      </c>
      <c r="AC233" s="106"/>
      <c r="AD233" s="106"/>
      <c r="AE233" s="106"/>
      <c r="AF233" s="106"/>
      <c r="AG233" s="106"/>
      <c r="AH233" s="106">
        <v>0</v>
      </c>
      <c r="AI233" s="106"/>
      <c r="AJ233" s="106"/>
      <c r="AK233" s="106"/>
    </row>
    <row r="235" ht="18" customHeight="1"/>
  </sheetData>
  <sheetProtection/>
  <mergeCells count="50">
    <mergeCell ref="H89:L89"/>
    <mergeCell ref="AA89:AE89"/>
    <mergeCell ref="E90:E91"/>
    <mergeCell ref="F90:F91"/>
    <mergeCell ref="X90:X91"/>
    <mergeCell ref="Y90:Y91"/>
    <mergeCell ref="H53:L53"/>
    <mergeCell ref="AA53:AE53"/>
    <mergeCell ref="E54:E55"/>
    <mergeCell ref="F54:F55"/>
    <mergeCell ref="X54:X55"/>
    <mergeCell ref="Y54:Y55"/>
    <mergeCell ref="H41:L41"/>
    <mergeCell ref="AA41:AE41"/>
    <mergeCell ref="E42:E43"/>
    <mergeCell ref="F42:F43"/>
    <mergeCell ref="X42:X43"/>
    <mergeCell ref="Y42:Y43"/>
    <mergeCell ref="H19:L19"/>
    <mergeCell ref="AA19:AE19"/>
    <mergeCell ref="E20:E21"/>
    <mergeCell ref="F20:F21"/>
    <mergeCell ref="X20:X21"/>
    <mergeCell ref="Y20:Y21"/>
    <mergeCell ref="G1:N1"/>
    <mergeCell ref="R1:T1"/>
    <mergeCell ref="H2:L2"/>
    <mergeCell ref="AA2:AE2"/>
    <mergeCell ref="E3:E4"/>
    <mergeCell ref="F3:F4"/>
    <mergeCell ref="X3:X4"/>
    <mergeCell ref="Y3:Y4"/>
    <mergeCell ref="H27:L27"/>
    <mergeCell ref="AA27:AE27"/>
    <mergeCell ref="E28:E29"/>
    <mergeCell ref="F28:F29"/>
    <mergeCell ref="X28:X29"/>
    <mergeCell ref="Y28:Y29"/>
    <mergeCell ref="H67:L67"/>
    <mergeCell ref="AA67:AE67"/>
    <mergeCell ref="E68:E69"/>
    <mergeCell ref="F68:F69"/>
    <mergeCell ref="X68:X69"/>
    <mergeCell ref="Y68:Y69"/>
    <mergeCell ref="H108:L108"/>
    <mergeCell ref="AA108:AE108"/>
    <mergeCell ref="E109:E110"/>
    <mergeCell ref="F109:F110"/>
    <mergeCell ref="X109:X110"/>
    <mergeCell ref="Y109:Y110"/>
  </mergeCells>
  <conditionalFormatting sqref="O17">
    <cfRule type="cellIs" priority="101" dxfId="111" operator="greaterThanOrEqual" stopIfTrue="1">
      <formula>1000</formula>
    </cfRule>
    <cfRule type="cellIs" priority="102" dxfId="112" operator="equal" stopIfTrue="1">
      <formula>0</formula>
    </cfRule>
  </conditionalFormatting>
  <conditionalFormatting sqref="AH13:AH17">
    <cfRule type="cellIs" priority="99" dxfId="111" operator="greaterThanOrEqual" stopIfTrue="1">
      <formula>1000</formula>
    </cfRule>
    <cfRule type="cellIs" priority="100" dxfId="112" operator="equal" stopIfTrue="1">
      <formula>0</formula>
    </cfRule>
  </conditionalFormatting>
  <conditionalFormatting sqref="R17 AK13:AK17">
    <cfRule type="cellIs" priority="97" dxfId="112" operator="equal" stopIfTrue="1">
      <formula>0</formula>
    </cfRule>
    <cfRule type="cellIs" priority="98" dxfId="111" operator="greaterThanOrEqual" stopIfTrue="1">
      <formula>200</formula>
    </cfRule>
  </conditionalFormatting>
  <conditionalFormatting sqref="B17">
    <cfRule type="expression" priority="96" dxfId="107" stopIfTrue="1">
      <formula>IF(N17=1,TRUE)</formula>
    </cfRule>
  </conditionalFormatting>
  <conditionalFormatting sqref="U13:U17">
    <cfRule type="expression" priority="95" dxfId="107" stopIfTrue="1">
      <formula>IF(AG13=1,TRUE)</formula>
    </cfRule>
  </conditionalFormatting>
  <conditionalFormatting sqref="H17:M17 AA13:AF17">
    <cfRule type="cellIs" priority="94" dxfId="111" operator="greaterThanOrEqual" stopIfTrue="1">
      <formula>200</formula>
    </cfRule>
  </conditionalFormatting>
  <conditionalFormatting sqref="C17 G17 Z13:Z17 V13:V17">
    <cfRule type="cellIs" priority="93" dxfId="112" operator="equal" stopIfTrue="1">
      <formula>0</formula>
    </cfRule>
  </conditionalFormatting>
  <conditionalFormatting sqref="AH6:AH12">
    <cfRule type="cellIs" priority="87" dxfId="111" operator="greaterThanOrEqual" stopIfTrue="1">
      <formula>1000</formula>
    </cfRule>
    <cfRule type="cellIs" priority="88" dxfId="112" operator="equal" stopIfTrue="1">
      <formula>0</formula>
    </cfRule>
  </conditionalFormatting>
  <conditionalFormatting sqref="AK6:AK12">
    <cfRule type="cellIs" priority="85" dxfId="112" operator="equal" stopIfTrue="1">
      <formula>0</formula>
    </cfRule>
    <cfRule type="cellIs" priority="86" dxfId="111" operator="greaterThanOrEqual" stopIfTrue="1">
      <formula>200</formula>
    </cfRule>
  </conditionalFormatting>
  <conditionalFormatting sqref="U6:U9 U11">
    <cfRule type="expression" priority="84" dxfId="107" stopIfTrue="1">
      <formula>IF(AG6=1,TRUE)</formula>
    </cfRule>
  </conditionalFormatting>
  <conditionalFormatting sqref="AA6:AF12">
    <cfRule type="cellIs" priority="83" dxfId="111" operator="greaterThanOrEqual" stopIfTrue="1">
      <formula>200</formula>
    </cfRule>
  </conditionalFormatting>
  <conditionalFormatting sqref="V6:V9 Z6:Z9 Z11 V11">
    <cfRule type="cellIs" priority="82" dxfId="112" operator="equal" stopIfTrue="1">
      <formula>0</formula>
    </cfRule>
  </conditionalFormatting>
  <conditionalFormatting sqref="U12">
    <cfRule type="expression" priority="81" dxfId="107" stopIfTrue="1">
      <formula>IF(AG12=1,TRUE)</formula>
    </cfRule>
  </conditionalFormatting>
  <conditionalFormatting sqref="V12 Z12">
    <cfRule type="cellIs" priority="80" dxfId="112" operator="equal" stopIfTrue="1">
      <formula>0</formula>
    </cfRule>
  </conditionalFormatting>
  <conditionalFormatting sqref="U10">
    <cfRule type="expression" priority="79" dxfId="107" stopIfTrue="1">
      <formula>IF(AG10=1,TRUE)</formula>
    </cfRule>
  </conditionalFormatting>
  <conditionalFormatting sqref="V10 Z10">
    <cfRule type="cellIs" priority="78" dxfId="112" operator="equal" stopIfTrue="1">
      <formula>0</formula>
    </cfRule>
  </conditionalFormatting>
  <conditionalFormatting sqref="O6:O16">
    <cfRule type="cellIs" priority="76" dxfId="111" operator="greaterThanOrEqual" stopIfTrue="1">
      <formula>1000</formula>
    </cfRule>
    <cfRule type="cellIs" priority="77" dxfId="112" operator="equal" stopIfTrue="1">
      <formula>0</formula>
    </cfRule>
  </conditionalFormatting>
  <conditionalFormatting sqref="R6:R16">
    <cfRule type="cellIs" priority="74" dxfId="112" operator="equal" stopIfTrue="1">
      <formula>0</formula>
    </cfRule>
    <cfRule type="cellIs" priority="75" dxfId="111" operator="greaterThanOrEqual" stopIfTrue="1">
      <formula>200</formula>
    </cfRule>
  </conditionalFormatting>
  <conditionalFormatting sqref="B6:B16">
    <cfRule type="expression" priority="73" dxfId="107" stopIfTrue="1">
      <formula>IF(N6=1,TRUE)</formula>
    </cfRule>
  </conditionalFormatting>
  <conditionalFormatting sqref="H6:M16">
    <cfRule type="cellIs" priority="72" dxfId="111" operator="greaterThanOrEqual" stopIfTrue="1">
      <formula>200</formula>
    </cfRule>
  </conditionalFormatting>
  <conditionalFormatting sqref="C6:C16 G6:G16">
    <cfRule type="cellIs" priority="71" dxfId="112" operator="equal" stopIfTrue="1">
      <formula>0</formula>
    </cfRule>
  </conditionalFormatting>
  <conditionalFormatting sqref="O23:O25">
    <cfRule type="cellIs" priority="69" dxfId="111" operator="greaterThanOrEqual" stopIfTrue="1">
      <formula>1000</formula>
    </cfRule>
    <cfRule type="cellIs" priority="70" dxfId="112" operator="equal" stopIfTrue="1">
      <formula>0</formula>
    </cfRule>
  </conditionalFormatting>
  <conditionalFormatting sqref="AH23:AH25">
    <cfRule type="cellIs" priority="67" dxfId="111" operator="greaterThanOrEqual" stopIfTrue="1">
      <formula>1000</formula>
    </cfRule>
    <cfRule type="cellIs" priority="68" dxfId="112" operator="equal" stopIfTrue="1">
      <formula>0</formula>
    </cfRule>
  </conditionalFormatting>
  <conditionalFormatting sqref="R23:R25 AK23:AK25">
    <cfRule type="cellIs" priority="65" dxfId="112" operator="equal" stopIfTrue="1">
      <formula>0</formula>
    </cfRule>
    <cfRule type="cellIs" priority="66" dxfId="111" operator="greaterThanOrEqual" stopIfTrue="1">
      <formula>200</formula>
    </cfRule>
  </conditionalFormatting>
  <conditionalFormatting sqref="B23:B25">
    <cfRule type="expression" priority="64" dxfId="107" stopIfTrue="1">
      <formula>IF(N23=1,TRUE)</formula>
    </cfRule>
  </conditionalFormatting>
  <conditionalFormatting sqref="U23:U25">
    <cfRule type="expression" priority="63" dxfId="107" stopIfTrue="1">
      <formula>IF(AG23=1,TRUE)</formula>
    </cfRule>
  </conditionalFormatting>
  <conditionalFormatting sqref="H23:M25 AA23:AF25">
    <cfRule type="cellIs" priority="62" dxfId="111" operator="greaterThanOrEqual" stopIfTrue="1">
      <formula>200</formula>
    </cfRule>
  </conditionalFormatting>
  <conditionalFormatting sqref="C23:C25 G23:G25 V23:V25 Z23:Z25">
    <cfRule type="cellIs" priority="61" dxfId="112" operator="equal" stopIfTrue="1">
      <formula>0</formula>
    </cfRule>
  </conditionalFormatting>
  <conditionalFormatting sqref="O31:O39">
    <cfRule type="cellIs" priority="59" dxfId="111" operator="greaterThanOrEqual" stopIfTrue="1">
      <formula>1000</formula>
    </cfRule>
    <cfRule type="cellIs" priority="60" dxfId="112" operator="equal" stopIfTrue="1">
      <formula>0</formula>
    </cfRule>
  </conditionalFormatting>
  <conditionalFormatting sqref="AH31:AH39">
    <cfRule type="cellIs" priority="57" dxfId="111" operator="greaterThanOrEqual" stopIfTrue="1">
      <formula>1000</formula>
    </cfRule>
    <cfRule type="cellIs" priority="58" dxfId="112" operator="equal" stopIfTrue="1">
      <formula>0</formula>
    </cfRule>
  </conditionalFormatting>
  <conditionalFormatting sqref="R31:R39 AK31:AK39">
    <cfRule type="cellIs" priority="55" dxfId="112" operator="equal" stopIfTrue="1">
      <formula>0</formula>
    </cfRule>
    <cfRule type="cellIs" priority="56" dxfId="111" operator="greaterThanOrEqual" stopIfTrue="1">
      <formula>200</formula>
    </cfRule>
  </conditionalFormatting>
  <conditionalFormatting sqref="B31:B39">
    <cfRule type="expression" priority="54" dxfId="107" stopIfTrue="1">
      <formula>IF(N31=1,TRUE)</formula>
    </cfRule>
  </conditionalFormatting>
  <conditionalFormatting sqref="U31:U39">
    <cfRule type="expression" priority="53" dxfId="107" stopIfTrue="1">
      <formula>IF(AG31=1,TRUE)</formula>
    </cfRule>
  </conditionalFormatting>
  <conditionalFormatting sqref="H31:M39 AA31:AF39">
    <cfRule type="cellIs" priority="52" dxfId="111" operator="greaterThanOrEqual" stopIfTrue="1">
      <formula>200</formula>
    </cfRule>
  </conditionalFormatting>
  <conditionalFormatting sqref="C31:C39 G31:G39 V31:V39 Z31:Z39">
    <cfRule type="cellIs" priority="51" dxfId="112" operator="equal" stopIfTrue="1">
      <formula>0</formula>
    </cfRule>
  </conditionalFormatting>
  <conditionalFormatting sqref="O45:O51">
    <cfRule type="cellIs" priority="49" dxfId="111" operator="greaterThanOrEqual" stopIfTrue="1">
      <formula>1000</formula>
    </cfRule>
    <cfRule type="cellIs" priority="50" dxfId="112" operator="equal" stopIfTrue="1">
      <formula>0</formula>
    </cfRule>
  </conditionalFormatting>
  <conditionalFormatting sqref="AH45:AH51">
    <cfRule type="cellIs" priority="47" dxfId="111" operator="greaterThanOrEqual" stopIfTrue="1">
      <formula>1000</formula>
    </cfRule>
    <cfRule type="cellIs" priority="48" dxfId="112" operator="equal" stopIfTrue="1">
      <formula>0</formula>
    </cfRule>
  </conditionalFormatting>
  <conditionalFormatting sqref="R45:R51 AK45:AK51">
    <cfRule type="cellIs" priority="45" dxfId="112" operator="equal" stopIfTrue="1">
      <formula>0</formula>
    </cfRule>
    <cfRule type="cellIs" priority="46" dxfId="111" operator="greaterThanOrEqual" stopIfTrue="1">
      <formula>200</formula>
    </cfRule>
  </conditionalFormatting>
  <conditionalFormatting sqref="B45:B51">
    <cfRule type="expression" priority="44" dxfId="107" stopIfTrue="1">
      <formula>IF(N45=1,TRUE)</formula>
    </cfRule>
  </conditionalFormatting>
  <conditionalFormatting sqref="U45:U51">
    <cfRule type="expression" priority="43" dxfId="107" stopIfTrue="1">
      <formula>IF(AG45=1,TRUE)</formula>
    </cfRule>
  </conditionalFormatting>
  <conditionalFormatting sqref="H45:M51 AA45:AF51">
    <cfRule type="cellIs" priority="42" dxfId="111" operator="greaterThanOrEqual" stopIfTrue="1">
      <formula>200</formula>
    </cfRule>
  </conditionalFormatting>
  <conditionalFormatting sqref="C45:C51 G45:G51 V45:V51 Z45:Z51">
    <cfRule type="cellIs" priority="41" dxfId="112" operator="equal" stopIfTrue="1">
      <formula>0</formula>
    </cfRule>
  </conditionalFormatting>
  <conditionalFormatting sqref="O57:O65">
    <cfRule type="cellIs" priority="39" dxfId="111" operator="greaterThanOrEqual" stopIfTrue="1">
      <formula>1000</formula>
    </cfRule>
    <cfRule type="cellIs" priority="40" dxfId="112" operator="equal" stopIfTrue="1">
      <formula>0</formula>
    </cfRule>
  </conditionalFormatting>
  <conditionalFormatting sqref="AH57:AH65">
    <cfRule type="cellIs" priority="37" dxfId="111" operator="greaterThanOrEqual" stopIfTrue="1">
      <formula>1000</formula>
    </cfRule>
    <cfRule type="cellIs" priority="38" dxfId="112" operator="equal" stopIfTrue="1">
      <formula>0</formula>
    </cfRule>
  </conditionalFormatting>
  <conditionalFormatting sqref="R57:R65 AK57:AK65">
    <cfRule type="cellIs" priority="35" dxfId="112" operator="equal" stopIfTrue="1">
      <formula>0</formula>
    </cfRule>
    <cfRule type="cellIs" priority="36" dxfId="111" operator="greaterThanOrEqual" stopIfTrue="1">
      <formula>200</formula>
    </cfRule>
  </conditionalFormatting>
  <conditionalFormatting sqref="B57:B65">
    <cfRule type="expression" priority="34" dxfId="107" stopIfTrue="1">
      <formula>IF(N57=1,TRUE)</formula>
    </cfRule>
  </conditionalFormatting>
  <conditionalFormatting sqref="U57:U65">
    <cfRule type="expression" priority="33" dxfId="107" stopIfTrue="1">
      <formula>IF(AG57=1,TRUE)</formula>
    </cfRule>
  </conditionalFormatting>
  <conditionalFormatting sqref="H57:M65 AA57:AF65">
    <cfRule type="cellIs" priority="32" dxfId="111" operator="greaterThanOrEqual" stopIfTrue="1">
      <formula>200</formula>
    </cfRule>
  </conditionalFormatting>
  <conditionalFormatting sqref="C57:C65 G57:G65 V57:V65 Z57:Z65">
    <cfRule type="cellIs" priority="31" dxfId="112" operator="equal" stopIfTrue="1">
      <formula>0</formula>
    </cfRule>
  </conditionalFormatting>
  <conditionalFormatting sqref="O71:O87">
    <cfRule type="cellIs" priority="29" dxfId="111" operator="greaterThanOrEqual" stopIfTrue="1">
      <formula>1000</formula>
    </cfRule>
    <cfRule type="cellIs" priority="30" dxfId="112" operator="equal" stopIfTrue="1">
      <formula>0</formula>
    </cfRule>
  </conditionalFormatting>
  <conditionalFormatting sqref="AH71:AH87">
    <cfRule type="cellIs" priority="27" dxfId="111" operator="greaterThanOrEqual" stopIfTrue="1">
      <formula>1000</formula>
    </cfRule>
    <cfRule type="cellIs" priority="28" dxfId="112" operator="equal" stopIfTrue="1">
      <formula>0</formula>
    </cfRule>
  </conditionalFormatting>
  <conditionalFormatting sqref="R71:R87 AK71:AK87">
    <cfRule type="cellIs" priority="25" dxfId="112" operator="equal" stopIfTrue="1">
      <formula>0</formula>
    </cfRule>
    <cfRule type="cellIs" priority="26" dxfId="111" operator="greaterThanOrEqual" stopIfTrue="1">
      <formula>200</formula>
    </cfRule>
  </conditionalFormatting>
  <conditionalFormatting sqref="B71:B87">
    <cfRule type="expression" priority="24" dxfId="107" stopIfTrue="1">
      <formula>IF(N71=1,TRUE)</formula>
    </cfRule>
  </conditionalFormatting>
  <conditionalFormatting sqref="U71:U87">
    <cfRule type="expression" priority="23" dxfId="107" stopIfTrue="1">
      <formula>IF(AG71=1,TRUE)</formula>
    </cfRule>
  </conditionalFormatting>
  <conditionalFormatting sqref="H71:M87 AA71:AF87">
    <cfRule type="cellIs" priority="22" dxfId="111" operator="greaterThanOrEqual" stopIfTrue="1">
      <formula>200</formula>
    </cfRule>
  </conditionalFormatting>
  <conditionalFormatting sqref="C71:C87 G71:G87 V71:V87 Z71:Z87">
    <cfRule type="cellIs" priority="21" dxfId="112" operator="equal" stopIfTrue="1">
      <formula>0</formula>
    </cfRule>
  </conditionalFormatting>
  <conditionalFormatting sqref="O93:O106">
    <cfRule type="cellIs" priority="19" dxfId="111" operator="greaterThanOrEqual" stopIfTrue="1">
      <formula>1000</formula>
    </cfRule>
    <cfRule type="cellIs" priority="20" dxfId="112" operator="equal" stopIfTrue="1">
      <formula>0</formula>
    </cfRule>
  </conditionalFormatting>
  <conditionalFormatting sqref="AH93:AH106">
    <cfRule type="cellIs" priority="17" dxfId="111" operator="greaterThanOrEqual" stopIfTrue="1">
      <formula>1000</formula>
    </cfRule>
    <cfRule type="cellIs" priority="18" dxfId="112" operator="equal" stopIfTrue="1">
      <formula>0</formula>
    </cfRule>
  </conditionalFormatting>
  <conditionalFormatting sqref="R93:R106 AK93:AK106">
    <cfRule type="cellIs" priority="15" dxfId="112" operator="equal" stopIfTrue="1">
      <formula>0</formula>
    </cfRule>
    <cfRule type="cellIs" priority="16" dxfId="111" operator="greaterThanOrEqual" stopIfTrue="1">
      <formula>200</formula>
    </cfRule>
  </conditionalFormatting>
  <conditionalFormatting sqref="B93:B106">
    <cfRule type="expression" priority="14" dxfId="107" stopIfTrue="1">
      <formula>IF(N93=1,TRUE)</formula>
    </cfRule>
  </conditionalFormatting>
  <conditionalFormatting sqref="U93:U106">
    <cfRule type="expression" priority="13" dxfId="107" stopIfTrue="1">
      <formula>IF(AG93=1,TRUE)</formula>
    </cfRule>
  </conditionalFormatting>
  <conditionalFormatting sqref="H93:M106 AA93:AF106">
    <cfRule type="cellIs" priority="12" dxfId="111" operator="greaterThanOrEqual" stopIfTrue="1">
      <formula>200</formula>
    </cfRule>
  </conditionalFormatting>
  <conditionalFormatting sqref="C93:C106 G93:G106 V93:V106 Z93:Z106">
    <cfRule type="cellIs" priority="11" dxfId="112" operator="equal" stopIfTrue="1">
      <formula>0</formula>
    </cfRule>
  </conditionalFormatting>
  <conditionalFormatting sqref="O112:O125">
    <cfRule type="cellIs" priority="9" dxfId="111" operator="greaterThanOrEqual" stopIfTrue="1">
      <formula>1000</formula>
    </cfRule>
    <cfRule type="cellIs" priority="10" dxfId="112" operator="equal" stopIfTrue="1">
      <formula>0</formula>
    </cfRule>
  </conditionalFormatting>
  <conditionalFormatting sqref="AH112:AH125">
    <cfRule type="cellIs" priority="7" dxfId="111" operator="greaterThanOrEqual" stopIfTrue="1">
      <formula>1000</formula>
    </cfRule>
    <cfRule type="cellIs" priority="8" dxfId="112" operator="equal" stopIfTrue="1">
      <formula>0</formula>
    </cfRule>
  </conditionalFormatting>
  <conditionalFormatting sqref="R112:R125 AK112:AK125">
    <cfRule type="cellIs" priority="5" dxfId="112" operator="equal" stopIfTrue="1">
      <formula>0</formula>
    </cfRule>
    <cfRule type="cellIs" priority="6" dxfId="111" operator="greaterThanOrEqual" stopIfTrue="1">
      <formula>200</formula>
    </cfRule>
  </conditionalFormatting>
  <conditionalFormatting sqref="B112:B125">
    <cfRule type="expression" priority="4" dxfId="107" stopIfTrue="1">
      <formula>IF(N112=1,TRUE)</formula>
    </cfRule>
  </conditionalFormatting>
  <conditionalFormatting sqref="U112:U125">
    <cfRule type="expression" priority="3" dxfId="107" stopIfTrue="1">
      <formula>IF(AG112=1,TRUE)</formula>
    </cfRule>
  </conditionalFormatting>
  <conditionalFormatting sqref="H112:M125 AA112:AF125">
    <cfRule type="cellIs" priority="2" dxfId="111" operator="greaterThanOrEqual" stopIfTrue="1">
      <formula>200</formula>
    </cfRule>
  </conditionalFormatting>
  <conditionalFormatting sqref="C112:C125 G112:G125 V112:V125 Z112:Z125">
    <cfRule type="cellIs" priority="1" dxfId="112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2017-11-12T16:34:27Z</dcterms:created>
  <dcterms:modified xsi:type="dcterms:W3CDTF">2019-09-21T18:53:24Z</dcterms:modified>
  <cp:category/>
  <cp:version/>
  <cp:contentType/>
  <cp:contentStatus/>
</cp:coreProperties>
</file>